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4065" windowWidth="19245" windowHeight="8760" activeTab="0"/>
  </bookViews>
  <sheets>
    <sheet name="Tong hop" sheetId="1" r:id="rId1"/>
    <sheet name="Chi phi gia nhap thi truong" sheetId="2" r:id="rId2"/>
    <sheet name="Tiep can dat dai" sheetId="3" r:id="rId3"/>
    <sheet name="Tinh minh bach" sheetId="4" r:id="rId4"/>
    <sheet name="Chi phi thoi gian" sheetId="5" r:id="rId5"/>
    <sheet name="Chi phi khong chinh thuc" sheetId="6" r:id="rId6"/>
    <sheet name="Tinh nang dong" sheetId="7" r:id="rId7"/>
    <sheet name="Ho tro doanh nghiep" sheetId="8" r:id="rId8"/>
    <sheet name="Dao tao lao dong" sheetId="9" r:id="rId9"/>
    <sheet name="Thiet che phap ly" sheetId="10" r:id="rId10"/>
    <sheet name="Co so ha tang" sheetId="11" r:id="rId11"/>
  </sheets>
  <definedNames/>
  <calcPr fullCalcOnLoad="1"/>
</workbook>
</file>

<file path=xl/sharedStrings.xml><?xml version="1.0" encoding="utf-8"?>
<sst xmlns="http://schemas.openxmlformats.org/spreadsheetml/2006/main" count="1811" uniqueCount="333">
  <si>
    <t>BRVT</t>
  </si>
  <si>
    <t>An Giang</t>
  </si>
  <si>
    <t>Long An</t>
  </si>
  <si>
    <t>Gia Lai</t>
  </si>
  <si>
    <t>Kon Tum</t>
  </si>
  <si>
    <t>c1</t>
  </si>
  <si>
    <t>c2</t>
  </si>
  <si>
    <t>c4</t>
  </si>
  <si>
    <t>b4_3</t>
  </si>
  <si>
    <t>web_09</t>
  </si>
  <si>
    <t>d1</t>
  </si>
  <si>
    <t>d4</t>
  </si>
  <si>
    <t>e9</t>
  </si>
  <si>
    <t>g3_2_imp</t>
  </si>
  <si>
    <t>g3_3_imp</t>
  </si>
  <si>
    <t>tel_cap08</t>
  </si>
  <si>
    <t>e4_impute</t>
  </si>
  <si>
    <t>e5_impute</t>
  </si>
  <si>
    <t>email_dich</t>
  </si>
  <si>
    <t>Tỉnh</t>
  </si>
  <si>
    <t>Hà Nội</t>
  </si>
  <si>
    <t>Hải Phòng</t>
  </si>
  <si>
    <t>Đà Nẵng</t>
  </si>
  <si>
    <t>Tp.HCM</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</si>
  <si>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</si>
  <si>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</si>
  <si>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</si>
  <si>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</si>
  <si>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</si>
  <si>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</si>
  <si>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</si>
  <si>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</si>
  <si>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</si>
  <si>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</si>
  <si>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</si>
  <si>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</si>
  <si>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</si>
  <si>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</si>
  <si>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</si>
  <si>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</si>
  <si>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Kiên Giang</t>
  </si>
  <si>
    <t>Trà Vinh</t>
  </si>
  <si>
    <t>Sóc Trăng</t>
  </si>
  <si>
    <t>Bạc Liêu</t>
  </si>
  <si>
    <t>Cà Mau</t>
  </si>
  <si>
    <t>Bình Phước</t>
  </si>
  <si>
    <t>Tây Ninh</t>
  </si>
  <si>
    <t>Ninh Thuận</t>
  </si>
  <si>
    <t>Quảng Ninh</t>
  </si>
  <si>
    <t>Hậu Giang</t>
  </si>
  <si>
    <t>Bắc Ninh</t>
  </si>
  <si>
    <t>Bình Dương</t>
  </si>
  <si>
    <t>Bình Thuận</t>
  </si>
  <si>
    <t>Đồng Nai</t>
  </si>
  <si>
    <t>Hà Nam</t>
  </si>
  <si>
    <t>Hải Dương</t>
  </si>
  <si>
    <t>Hưng Yên</t>
  </si>
  <si>
    <t>Ninh Bình</t>
  </si>
  <si>
    <t>Thái Bình</t>
  </si>
  <si>
    <t>Vĩnh Phúc</t>
  </si>
  <si>
    <t>Bắc Cạn</t>
  </si>
  <si>
    <t>Bắc Giang</t>
  </si>
  <si>
    <t>Cao Bằng</t>
  </si>
  <si>
    <t>Đăk Lăk</t>
  </si>
  <si>
    <t>Điện Biên</t>
  </si>
  <si>
    <t>Hòa Bình</t>
  </si>
  <si>
    <t>Lai Châu</t>
  </si>
  <si>
    <t>Lâm Đồng</t>
  </si>
  <si>
    <t>Lạng Sơn</t>
  </si>
  <si>
    <t>Lào Cai</t>
  </si>
  <si>
    <t>Phú Thọ</t>
  </si>
  <si>
    <t>Sơn La</t>
  </si>
  <si>
    <t>Thái Nguyên</t>
  </si>
  <si>
    <t>Tuyên Quang</t>
  </si>
  <si>
    <t>Yên Bái</t>
  </si>
  <si>
    <t>Hà Giang</t>
  </si>
  <si>
    <t>Đăk Nông</t>
  </si>
  <si>
    <t>Nam Định</t>
  </si>
  <si>
    <t>Chỉ số thành phần 2</t>
  </si>
  <si>
    <t>Chỉ số thành phần 3</t>
  </si>
  <si>
    <t>Chỉ số thành phần 4</t>
  </si>
  <si>
    <t>Chỉ số 3_tính minh bạch</t>
  </si>
  <si>
    <t>Chỉ số thành phần 6</t>
  </si>
  <si>
    <t>Chỉ số thành phần 7</t>
  </si>
  <si>
    <t>Chỉ số thành phần 8</t>
  </si>
  <si>
    <t>Chỉ số thành phần 9</t>
  </si>
  <si>
    <t>Chỉ số thành phần 11</t>
  </si>
  <si>
    <t>Mã PCI</t>
  </si>
  <si>
    <t xml:space="preserve">Mã PCI </t>
  </si>
  <si>
    <t>Chỉ số thành phần 1</t>
  </si>
  <si>
    <t>Chỉ số 1_ gia nhập thị trường</t>
  </si>
  <si>
    <t xml:space="preserve">Thời gian đăng ký kinh doanh - số ngày             (Giá trị trung vị) </t>
  </si>
  <si>
    <t>c5_1tháng</t>
  </si>
  <si>
    <t>c5_3 tháng</t>
  </si>
  <si>
    <t>Thời gian chờ GCN QSD Đất_mới</t>
  </si>
  <si>
    <t>Chỉ số 2_đất đai</t>
  </si>
  <si>
    <t>GCNQSD đất</t>
  </si>
  <si>
    <t>DN đánh giá rủi ro bị thu hồi đất (1: rất cao đến 5: rất thấp)</t>
  </si>
  <si>
    <t>Nếu bị thu hồi đất, DN sẽ được bồi thường thỏa đáng (%luôn luôn hoặc thường xuyên)</t>
  </si>
  <si>
    <t xml:space="preserve">bồi thường thỏa đáng </t>
  </si>
  <si>
    <t>giá đất</t>
  </si>
  <si>
    <t>không có vấn đề về đất</t>
  </si>
  <si>
    <t xml:space="preserve">Tính minh bạch của các tài liệu kế hoạch </t>
  </si>
  <si>
    <t xml:space="preserve">Cần có "mối quan hệ" để có được các tài liệu của tỉnh (%quan trọng hoặc rất quan trọng) </t>
  </si>
  <si>
    <t xml:space="preserve">Thương lượng với cán bộ thuế là phần thiết yếu trong hoạt động kinh doanh (%hoàn toàn đồng ý hoặc đồng ý) </t>
  </si>
  <si>
    <t>f2_mới</t>
  </si>
  <si>
    <t>d14_3_mới</t>
  </si>
  <si>
    <t>f8_mới</t>
  </si>
  <si>
    <t>f5_1_mới</t>
  </si>
  <si>
    <t>d6_mới</t>
  </si>
  <si>
    <t xml:space="preserve">Số cuộc thanh tra trung vị (tất cả các cơ quan) </t>
  </si>
  <si>
    <t xml:space="preserve">Số giờ trung vị làm việc với thanh tra thuế </t>
  </si>
  <si>
    <t>cchcc1_năng lực</t>
  </si>
  <si>
    <t>cchcc2_chi phí đi lại</t>
  </si>
  <si>
    <t>cchcc3_cv giấy tờ</t>
  </si>
  <si>
    <t>Chỉ số thành phần  5</t>
  </si>
  <si>
    <t>chỉ số5_CP không chính thức</t>
  </si>
  <si>
    <t>Chính quyền tỉnh sử dụng các quy định riêng của địa phương để trục lợi (% Đồng ý hoặc Hoàn toàn đồng ý)</t>
  </si>
  <si>
    <t xml:space="preserve">Công việc được giải quyết sau khi đã trả chi phí không chính thức (% luôn luôn hoặc thường xuyên) </t>
  </si>
  <si>
    <t>d13_mới</t>
  </si>
  <si>
    <t>d12_mới</t>
  </si>
  <si>
    <t>d14_2_mới</t>
  </si>
  <si>
    <t>d11_mới</t>
  </si>
  <si>
    <t>d10_mới</t>
  </si>
  <si>
    <t>h1_mới</t>
  </si>
  <si>
    <t>h22_mới</t>
  </si>
  <si>
    <t>h23_mới</t>
  </si>
  <si>
    <r>
      <t xml:space="preserve">DN đã sử dụng </t>
    </r>
    <r>
      <rPr>
        <u val="single"/>
        <sz val="9"/>
        <rFont val="Times New Roman"/>
        <family val="1"/>
      </rPr>
      <t>các dịch vụ liên quan đến công nghệ</t>
    </r>
    <r>
      <rPr>
        <sz val="9"/>
        <rFont val="Times New Roman"/>
        <family val="1"/>
      </rPr>
      <t xml:space="preserve">  </t>
    </r>
    <r>
      <rPr>
        <b/>
        <sz val="9"/>
        <rFont val="Times New Roman"/>
        <family val="1"/>
      </rPr>
      <t xml:space="preserve">(%) CHỈ TIÊU MỚI </t>
    </r>
  </si>
  <si>
    <t>hội trợ _chia lại</t>
  </si>
  <si>
    <t>nhà ccdv tư nhân_chia lại</t>
  </si>
  <si>
    <t>e711_sử dụng</t>
  </si>
  <si>
    <t>e711_dn tư nhân</t>
  </si>
  <si>
    <t>e712_tiếp tục</t>
  </si>
  <si>
    <t>e721_sử dụng</t>
  </si>
  <si>
    <t>e721_dn tư nhân</t>
  </si>
  <si>
    <t>e722_tiếp tục</t>
  </si>
  <si>
    <t>e741_sử dụng</t>
  </si>
  <si>
    <t>e741_dn tư nhân</t>
  </si>
  <si>
    <t>e742_tiếp tục</t>
  </si>
  <si>
    <t>e751_sử dụng</t>
  </si>
  <si>
    <t>e751_dn tư nhân</t>
  </si>
  <si>
    <t>e752_tiếp tục</t>
  </si>
  <si>
    <t>e761_sử dụng</t>
  </si>
  <si>
    <t>e761_dn tư nhân</t>
  </si>
  <si>
    <t>e762_tiếp tục</t>
  </si>
  <si>
    <t>e17_mới</t>
  </si>
  <si>
    <t>e1_8_mới</t>
  </si>
  <si>
    <r>
      <t>DN đã sử dụng</t>
    </r>
    <r>
      <rPr>
        <u val="single"/>
        <sz val="9"/>
        <rFont val="Times New Roman"/>
        <family val="1"/>
      </rPr>
      <t xml:space="preserve"> dịch vụ giới thiệu việc làm</t>
    </r>
    <r>
      <rPr>
        <sz val="9"/>
        <rFont val="Times New Roman"/>
        <family val="1"/>
      </rPr>
      <t xml:space="preserve"> nói trên của nhà cung cấp dịch vụ tư nhân (%) </t>
    </r>
    <r>
      <rPr>
        <b/>
        <sz val="9"/>
        <rFont val="Times New Roman"/>
        <family val="1"/>
      </rPr>
      <t>CHỈ TIÊU MỚI</t>
    </r>
  </si>
  <si>
    <t>đào tạo nghề</t>
  </si>
  <si>
    <t>Sử dụng_lại</t>
  </si>
  <si>
    <t xml:space="preserve">gt việc làm-tư nhân </t>
  </si>
  <si>
    <t xml:space="preserve">sử dụng_dv giới thiệu việc làm </t>
  </si>
  <si>
    <t>khởi kiện</t>
  </si>
  <si>
    <t>chỉ số 11_csht</t>
  </si>
  <si>
    <t>số KCN</t>
  </si>
  <si>
    <t xml:space="preserve">Tỉ lệ % lấp đầy trong tổng diện tích mặt bằng khu công nghiệp </t>
  </si>
  <si>
    <r>
      <t xml:space="preserve">Đánh giá chất lượng đường bộ (% Tốt hoặc Rất tốt) </t>
    </r>
    <r>
      <rPr>
        <b/>
        <sz val="9"/>
        <color indexed="63"/>
        <rFont val="Times New Roman"/>
        <family val="1"/>
      </rPr>
      <t xml:space="preserve">CHỈ TIÊU MỚI </t>
    </r>
  </si>
  <si>
    <t xml:space="preserve">Tỉ lệ % số doanh nghiệp đánh giá chất lượng KCN (% Tốt hoặc Rất tốt) </t>
  </si>
  <si>
    <t xml:space="preserve">Tỉ lệ % đường trong tỉnh (quốc lộ, tỉnh lộ, huyện lộ) được rải nhựa </t>
  </si>
  <si>
    <t xml:space="preserve">Tỷ lệ % đường trong tổng số đường do tỉnh quản lý được rải nhựa </t>
  </si>
  <si>
    <t>Số giờ bị cắt các dịch vụ viễn thông trong tháng *</t>
  </si>
  <si>
    <t>Đánh giá chất lượng dịch vụ viễn thông (% Tốt hoặc Rất tốt)</t>
  </si>
  <si>
    <t xml:space="preserve">Số thuê bao điện thoại (cố định và di động) trên 1000 dân </t>
  </si>
  <si>
    <t xml:space="preserve">Giá điện trung bình trong tỉnh (VNĐ/Kilowat) </t>
  </si>
  <si>
    <t>Số giờ bị cắt điện trong tháng trước *</t>
  </si>
  <si>
    <r>
      <t xml:space="preserve">DN được thông báo trước về việc cắt điện (% thời gian)* </t>
    </r>
    <r>
      <rPr>
        <b/>
        <sz val="9"/>
        <color indexed="63"/>
        <rFont val="Times New Roman"/>
        <family val="1"/>
      </rPr>
      <t xml:space="preserve">CHỈ TIÊU MỚI </t>
    </r>
  </si>
  <si>
    <r>
      <t xml:space="preserve">DN khảo sát có địa chỉ e-mail  (%). </t>
    </r>
    <r>
      <rPr>
        <b/>
        <sz val="9"/>
        <rFont val="Times New Roman"/>
        <family val="1"/>
      </rPr>
      <t xml:space="preserve">CHỈ TIÊU MỚI </t>
    </r>
  </si>
  <si>
    <r>
      <t xml:space="preserve">Đánh giá chất lượng mạng internet (% Tốt hoặc Rất tốt). </t>
    </r>
    <r>
      <rPr>
        <b/>
        <sz val="9"/>
        <color indexed="63"/>
        <rFont val="Times New Roman"/>
        <family val="1"/>
      </rPr>
      <t xml:space="preserve">CHỈ TIÊU MỚI </t>
    </r>
  </si>
  <si>
    <t xml:space="preserve">% lấp đầy </t>
  </si>
  <si>
    <t>e1_5_mới</t>
  </si>
  <si>
    <t>e1_1_mới</t>
  </si>
  <si>
    <t>%-đường-rải nhựa</t>
  </si>
  <si>
    <t>%_đường_rải nhựa_tỉnh</t>
  </si>
  <si>
    <t>e1_2_mới</t>
  </si>
  <si>
    <t>giá_điện</t>
  </si>
  <si>
    <t>e1_6_mới</t>
  </si>
  <si>
    <t>quyền tài sản</t>
  </si>
  <si>
    <t xml:space="preserve">vụ tranh chấp_dn tư nhân </t>
  </si>
  <si>
    <t>đã sử dụng _pháp lý</t>
  </si>
  <si>
    <t>tư nhân_%0809_v2</t>
  </si>
  <si>
    <t xml:space="preserve">Thời gian đăng ký kinh doanh bổ sung - số ngày 
(Giá trị trung vị) </t>
  </si>
  <si>
    <t xml:space="preserve">Thời gian chờ đợi để được cấp Giấy chứng nhận Quyền sử dụng đất (Giá trị trung vị) </t>
  </si>
  <si>
    <t xml:space="preserve">Tỉ lệ diện tích đất trong tỉnh có GCNQSD đất chính thức </t>
  </si>
  <si>
    <t>Tính minh bạch của các tài liệu pháp lý như quyết định, nghị định</t>
  </si>
  <si>
    <t xml:space="preserve">Khả năng có thể dự đoán được trong thực thi pháp luật của tỉnh (%luôn luôn hoặc thường xuyên) </t>
  </si>
  <si>
    <t xml:space="preserve">Độ mở của trang web của tỉnh </t>
  </si>
  <si>
    <t>% DN sử dụng hơn 10% quỹ thời gian để thực hiện các quy định của Nhà nước</t>
  </si>
  <si>
    <r>
      <t xml:space="preserve">Thủ tục giấy tờ giảm sau khi thực hiện CCHCC (% Có) </t>
    </r>
    <r>
      <rPr>
        <b/>
        <sz val="9"/>
        <rFont val="Times New Roman"/>
        <family val="1"/>
      </rPr>
      <t xml:space="preserve">CHỈ TIÊU MỚI </t>
    </r>
  </si>
  <si>
    <r>
      <t xml:space="preserve">Các loại phí, lệ phí của nhiều thủ tục giảm sau khi thực hiện CCHCC (% Có) 
</t>
    </r>
    <r>
      <rPr>
        <b/>
        <sz val="9"/>
        <rFont val="Times New Roman"/>
        <family val="1"/>
      </rPr>
      <t xml:space="preserve">CHỈ TIÊU MỚI </t>
    </r>
  </si>
  <si>
    <r>
      <t xml:space="preserve">Số lần đi xin dấu và xin chữ ký của doanh nghiệp giảm sau khi thực hiện CCHCC (% Có) 
</t>
    </r>
    <r>
      <rPr>
        <b/>
        <sz val="9"/>
        <rFont val="Times New Roman"/>
        <family val="1"/>
      </rPr>
      <t xml:space="preserve">CHỈ TIÊU MỚI </t>
    </r>
  </si>
  <si>
    <r>
      <t xml:space="preserve">Các cán bộ nhà nước làm việc hiệu quả hơn sau khi thực hiện Cải cách hành chính công (CCHCC) (% Có) 
</t>
    </r>
    <r>
      <rPr>
        <b/>
        <sz val="9"/>
        <rFont val="Times New Roman"/>
        <family val="1"/>
      </rPr>
      <t xml:space="preserve">CHỈ TIÊU MỚI </t>
    </r>
  </si>
  <si>
    <t>% DN cho rằng các DN cùng ngành trả chi phí không chính thức.</t>
  </si>
  <si>
    <t xml:space="preserve">% DN phải chi hơn 10% doanh thu cho các loại chi phí không chính thức </t>
  </si>
  <si>
    <r>
      <t xml:space="preserve">DN trả hoa hồng để có được hợp đồng từ các cơ quan nhà nước (% Đúng)     
 </t>
    </r>
    <r>
      <rPr>
        <b/>
        <sz val="9"/>
        <rFont val="Times New Roman"/>
        <family val="1"/>
      </rPr>
      <t xml:space="preserve">CHỈ TIÊU MỚI </t>
    </r>
  </si>
  <si>
    <t>Cảm nhận của DN về thái độ của chính quyền tỉnh đối với khu vực tư nhân (% Tích cực hoặc Rất tích cực).</t>
  </si>
  <si>
    <t>Tỉnh sáng tạo và sáng suốt trong việc giải quyết những trở ngại đối với cộng đồng doanh nghiệp tư nhân (% Đồng ý hoặc Hoàn toàn đồng ý).</t>
  </si>
  <si>
    <t>Số hội chợ thương mại do tỉnh tổ chức trong năm trước hoặc đăng ký tổ chức cho năm nay **</t>
  </si>
  <si>
    <r>
      <t xml:space="preserve">Doanh nghiệp đã sử dụng </t>
    </r>
    <r>
      <rPr>
        <u val="single"/>
        <sz val="9"/>
        <rFont val="Times New Roman"/>
        <family val="1"/>
      </rPr>
      <t>dịch vụ tư vấn về thông tin pháp luật</t>
    </r>
    <r>
      <rPr>
        <sz val="9"/>
        <rFont val="Times New Roman"/>
        <family val="1"/>
      </rPr>
      <t xml:space="preserve">  (%) </t>
    </r>
    <r>
      <rPr>
        <b/>
        <sz val="9"/>
        <rFont val="Times New Roman"/>
        <family val="1"/>
      </rPr>
      <t xml:space="preserve">CHỈ TIÊU MỚI </t>
    </r>
  </si>
  <si>
    <r>
      <t xml:space="preserve">Doanh nghiệp đã sử dụng dịch vụ </t>
    </r>
    <r>
      <rPr>
        <u val="single"/>
        <sz val="9"/>
        <rFont val="Times New Roman"/>
        <family val="1"/>
      </rPr>
      <t>tìm kiếm thông tin kinh doanh</t>
    </r>
    <r>
      <rPr>
        <sz val="9"/>
        <rFont val="Times New Roman"/>
        <family val="1"/>
      </rPr>
      <t xml:space="preserve">  (%) 
</t>
    </r>
    <r>
      <rPr>
        <b/>
        <sz val="9"/>
        <rFont val="Times New Roman"/>
        <family val="1"/>
      </rPr>
      <t xml:space="preserve">CHỈ TIÊU MỚI </t>
    </r>
  </si>
  <si>
    <r>
      <t xml:space="preserve">Doanh nghiệp đã sử dụng </t>
    </r>
    <r>
      <rPr>
        <u val="single"/>
        <sz val="9"/>
        <rFont val="Times New Roman"/>
        <family val="1"/>
      </rPr>
      <t>dịch vụ hỗ trợ tìm đối tác kinh doanh</t>
    </r>
    <r>
      <rPr>
        <sz val="9"/>
        <rFont val="Times New Roman"/>
        <family val="1"/>
      </rPr>
      <t xml:space="preserve"> (%) 
</t>
    </r>
    <r>
      <rPr>
        <b/>
        <sz val="9"/>
        <rFont val="Times New Roman"/>
        <family val="1"/>
      </rPr>
      <t>CHỈ TIÊU MỚI</t>
    </r>
  </si>
  <si>
    <r>
      <t xml:space="preserve"> Doanh nghiệp đã sử dụng nhà cung cấp dịch vụ tư nhân cho </t>
    </r>
    <r>
      <rPr>
        <u val="single"/>
        <sz val="9"/>
        <rFont val="Times New Roman"/>
        <family val="1"/>
      </rPr>
      <t>dịch vụ tư vấn về thông tin pháp luật</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</si>
  <si>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hỗ trợ tìm đối tác kinh doanh</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</si>
  <si>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tìm kiếm thông tin kinh doanh</t>
    </r>
    <r>
      <rPr>
        <sz val="9"/>
        <rFont val="Times New Roman"/>
        <family val="1"/>
      </rPr>
      <t xml:space="preserve"> trên (%)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</si>
  <si>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dịch vụ tìm kiếm thông tin kinh doanh</t>
    </r>
    <r>
      <rPr>
        <sz val="9"/>
        <rFont val="Times New Roman"/>
        <family val="1"/>
      </rPr>
      <t xml:space="preserve"> (%) 
</t>
    </r>
    <r>
      <rPr>
        <b/>
        <sz val="9"/>
        <rFont val="Times New Roman"/>
        <family val="1"/>
      </rPr>
      <t>CHỈ TIÊU MỚI</t>
    </r>
  </si>
  <si>
    <r>
      <t xml:space="preserve">Doanh nghiệp có ý định tiếp tục sử dụng nhà cung cấp dịch vụ tư nhân trên cho </t>
    </r>
    <r>
      <rPr>
        <u val="single"/>
        <sz val="9"/>
        <rFont val="Times New Roman"/>
        <family val="1"/>
      </rPr>
      <t>dịch vụ tư vấn về thông tin pháp luật</t>
    </r>
    <r>
      <rPr>
        <sz val="9"/>
        <rFont val="Times New Roman"/>
        <family val="1"/>
      </rPr>
      <t xml:space="preserve"> (%) 
</t>
    </r>
    <r>
      <rPr>
        <b/>
        <sz val="9"/>
        <rFont val="Times New Roman"/>
        <family val="1"/>
      </rPr>
      <t>CHỈ TIÊU MỚI</t>
    </r>
  </si>
  <si>
    <r>
      <t xml:space="preserve">Doanh nghiệp có ý định tiếp tục sử dụng nhà cung cấp dịch vụ tư nhân trên cho </t>
    </r>
    <r>
      <rPr>
        <u val="single"/>
        <sz val="9"/>
        <rFont val="Times New Roman"/>
        <family val="1"/>
      </rPr>
      <t>dịch vụ hỗ trợ tìm đối tác kinh doanh</t>
    </r>
    <r>
      <rPr>
        <sz val="9"/>
        <rFont val="Times New Roman"/>
        <family val="1"/>
      </rPr>
      <t xml:space="preserve"> (%) 
</t>
    </r>
    <r>
      <rPr>
        <b/>
        <sz val="9"/>
        <rFont val="Times New Roman"/>
        <family val="1"/>
      </rPr>
      <t xml:space="preserve">CHỈ TIÊU MỚI </t>
    </r>
  </si>
  <si>
    <r>
      <t xml:space="preserve">DN đã sử dụng </t>
    </r>
    <r>
      <rPr>
        <u val="single"/>
        <sz val="9"/>
        <rFont val="Times New Roman"/>
        <family val="1"/>
      </rPr>
      <t>dịch vụ xúc tiến thương mại</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</si>
  <si>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dịch vụ xúc tiến thương mại</t>
    </r>
    <r>
      <rPr>
        <sz val="9"/>
        <rFont val="Times New Roman"/>
        <family val="1"/>
      </rPr>
      <t xml:space="preserve"> (%)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</si>
  <si>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 xml:space="preserve">dịch vụ xúc tiến thương mại </t>
    </r>
    <r>
      <rPr>
        <sz val="9"/>
        <rFont val="Times New Roman"/>
        <family val="1"/>
      </rPr>
      <t xml:space="preserve">(%) 
</t>
    </r>
    <r>
      <rPr>
        <b/>
        <sz val="9"/>
        <rFont val="Times New Roman"/>
        <family val="1"/>
      </rPr>
      <t xml:space="preserve">CHỈ TIÊU MỚI </t>
    </r>
  </si>
  <si>
    <r>
      <t xml:space="preserve">Doanh nghiệp có ý định tiếp tục sử dụng nhà cung cấp dịch vụ tư nhân trên cho </t>
    </r>
    <r>
      <rPr>
        <u val="single"/>
        <sz val="9"/>
        <rFont val="Times New Roman"/>
        <family val="1"/>
      </rPr>
      <t xml:space="preserve">các dịch vụ liên quan đến công nghệ </t>
    </r>
    <r>
      <rPr>
        <sz val="9"/>
        <rFont val="Times New Roman"/>
        <family val="1"/>
      </rPr>
      <t xml:space="preserve"> (%) 
</t>
    </r>
    <r>
      <rPr>
        <b/>
        <sz val="9"/>
        <rFont val="Times New Roman"/>
        <family val="1"/>
      </rPr>
      <t xml:space="preserve">CHỈ TIÊU MỚI </t>
    </r>
  </si>
  <si>
    <r>
      <t xml:space="preserve">Doanh nghiệp đã sử dụng nhà cung cấp dịch vụ tư nhân cho </t>
    </r>
    <r>
      <rPr>
        <u val="single"/>
        <sz val="9"/>
        <rFont val="Times New Roman"/>
        <family val="1"/>
      </rPr>
      <t>các dịch vụ liên quan đến công nghệ</t>
    </r>
    <r>
      <rPr>
        <sz val="9"/>
        <rFont val="Times New Roman"/>
        <family val="1"/>
      </rPr>
      <t xml:space="preserve"> (%) 
</t>
    </r>
    <r>
      <rPr>
        <b/>
        <sz val="9"/>
        <rFont val="Times New Roman"/>
        <family val="1"/>
      </rPr>
      <t xml:space="preserve">CHỈ TIÊU MỚI </t>
    </r>
  </si>
  <si>
    <t>Dịch vụ do các cơ quan Nhà nước tại địa phương cung cấp: Giáo dục phổ thông (% Tốt hoặc Rất tốt)</t>
  </si>
  <si>
    <r>
      <t xml:space="preserve">Số lao động tốt nghiệp THCS (% tổng lực lượng lao động).  
</t>
    </r>
    <r>
      <rPr>
        <b/>
        <sz val="9"/>
        <rFont val="Times New Roman"/>
        <family val="1"/>
      </rPr>
      <t xml:space="preserve">CHỈ TIÊU MỚI </t>
    </r>
  </si>
  <si>
    <r>
      <t xml:space="preserve">DN có ý định sẽ sử dụng lại nhà cung cấp dịch vụ nói trên cho </t>
    </r>
    <r>
      <rPr>
        <u val="single"/>
        <sz val="9"/>
        <rFont val="Times New Roman"/>
        <family val="1"/>
      </rPr>
      <t xml:space="preserve">dịch vụ giới thiệu việc làm </t>
    </r>
    <r>
      <rPr>
        <sz val="9"/>
        <rFont val="Times New Roman"/>
        <family val="1"/>
      </rPr>
      <t xml:space="preserve">(%) </t>
    </r>
    <r>
      <rPr>
        <b/>
        <sz val="9"/>
        <rFont val="Times New Roman"/>
        <family val="1"/>
      </rPr>
      <t>CHỈ TIÊU MỚI</t>
    </r>
  </si>
  <si>
    <r>
      <t xml:space="preserve">Số lượng học viên tốt nghiệp trường đào tạo nghề/số lao động chưa qua đào tạo.      
</t>
    </r>
    <r>
      <rPr>
        <b/>
        <sz val="9"/>
        <rFont val="Times New Roman"/>
        <family val="1"/>
      </rPr>
      <t>CHỈ TIÊU MỚI</t>
    </r>
  </si>
  <si>
    <t xml:space="preserve">Hệ thống tư pháp cho phép các doanh nghiệp tố cáo hành vi tham nhũng của các công chức  (% luôn luôn hoặc thường xuyên) </t>
  </si>
  <si>
    <t xml:space="preserve">Doanh nghiệp tin tưởng và khả năng bảo vệ của pháp luật (bản quyền hoặc thực thi hợp đồng (% Đồng ý hoặc Hoàn toàn đồng ý)  </t>
  </si>
  <si>
    <t>Số lượng vụ việc tranh chấp của các doanh nghiệp ngoài quốc doanh do Tòa án kinh tế cấp tỉnh thụ lý trên 100 doanh nghiệp</t>
  </si>
  <si>
    <r>
      <t xml:space="preserve">Tỉ lệ % nguyên đơn không thuộc nhà nước trên tổng số nguyên đơn tại Toàn án kinh tế tỉnh  
</t>
    </r>
    <r>
      <rPr>
        <b/>
        <sz val="9"/>
        <color indexed="63"/>
        <rFont val="Times New Roman"/>
        <family val="1"/>
      </rPr>
      <t xml:space="preserve">CHỈ TIÊU MỚI </t>
    </r>
  </si>
  <si>
    <r>
      <t xml:space="preserve">Doanh nghiệp sử dụng tòa án hoặc các thiết chế pháp lý khác để giải quyết tranh chấp (%) </t>
    </r>
    <r>
      <rPr>
        <b/>
        <sz val="9"/>
        <color indexed="63"/>
        <rFont val="Times New Roman"/>
        <family val="1"/>
      </rPr>
      <t xml:space="preserve">CHỈ TIÊU MỚI </t>
    </r>
  </si>
  <si>
    <t>e6_ước tính</t>
  </si>
  <si>
    <r>
      <t xml:space="preserve">Các Hiệp hội doanh nghiệp đóng vai trò quan trọng trong tư vấn và phản biện các chính sách của tỉnh (% quan trọng hoặc rất quan trọng)** </t>
    </r>
    <r>
      <rPr>
        <b/>
        <sz val="9"/>
        <rFont val="Times New Roman"/>
        <family val="1"/>
      </rPr>
      <t xml:space="preserve">CHỈ TIÊU MỚI </t>
    </r>
  </si>
  <si>
    <t>chỉ số 4_chi phí thời gian</t>
  </si>
  <si>
    <t>Cán bộ tỉnh nắm vững các chính sách, quy định hiện hành trong khung khổ pháp luật để giải quyết khó khăn, vướng mắc cho DN (% Đồng ý hoặc Hoàn toàn đồng ý)</t>
  </si>
  <si>
    <t>Số lượng các nhà cung cấp dịch vụ công là tư nhân trong tỉnh **</t>
  </si>
  <si>
    <t xml:space="preserve">Dịch vụ do các cơ quan Nhà nước tại địa phương cung cấp: Dạy nghề (% Tốt hoặc Rất tốt) </t>
  </si>
  <si>
    <r>
      <t>DN đã sử dụng dịch vụ</t>
    </r>
    <r>
      <rPr>
        <u val="single"/>
        <sz val="9"/>
        <rFont val="Times New Roman"/>
        <family val="1"/>
      </rPr>
      <t xml:space="preserve"> tuyển dụng và giới thiệu việc làm</t>
    </r>
    <r>
      <rPr>
        <sz val="9"/>
        <rFont val="Times New Roman"/>
        <family val="1"/>
      </rPr>
      <t xml:space="preserve"> (%) 
</t>
    </r>
    <r>
      <rPr>
        <b/>
        <sz val="9"/>
        <rFont val="Times New Roman"/>
        <family val="1"/>
      </rPr>
      <t xml:space="preserve">CHỈ TIÊU MỚI </t>
    </r>
  </si>
  <si>
    <r>
      <t xml:space="preserve">% tổng chi phí kinh doanh dành cho đào tạo lao động.  
 </t>
    </r>
    <r>
      <rPr>
        <b/>
        <sz val="9"/>
        <rFont val="Times New Roman"/>
        <family val="1"/>
      </rPr>
      <t>CHỈ TIÊU MỚI</t>
    </r>
  </si>
  <si>
    <r>
      <t xml:space="preserve">Số ngày trung vị để giải quyết vụ kiện tại tòa </t>
    </r>
    <r>
      <rPr>
        <b/>
        <sz val="9"/>
        <color indexed="63"/>
        <rFont val="Times New Roman"/>
        <family val="1"/>
      </rPr>
      <t xml:space="preserve">CHỈ TIÊU MỚI </t>
    </r>
  </si>
  <si>
    <r>
      <t xml:space="preserve">% Chi phí (chính thức và không chính thức) để giải quyết tranh chấp trong tổng giá trị tranh chấp  
 </t>
    </r>
    <r>
      <rPr>
        <b/>
        <sz val="9"/>
        <color indexed="63"/>
        <rFont val="Times New Roman"/>
        <family val="1"/>
      </rPr>
      <t xml:space="preserve">CHỈ TIÊU MỚI </t>
    </r>
  </si>
  <si>
    <t xml:space="preserve">Số cụm/khu công nghiệp (KCN) trong tỉnh </t>
  </si>
  <si>
    <t>cchcc4_phí</t>
  </si>
  <si>
    <t>chỉ số 6_tính năng động</t>
  </si>
  <si>
    <t>chỉ số 7_DVHTDN</t>
  </si>
  <si>
    <t>chỉ số 8_lao động</t>
  </si>
  <si>
    <t>chỉ số 9_pháp lý</t>
  </si>
  <si>
    <t>GCNQSD đất_ Bộ TNMT</t>
  </si>
  <si>
    <t>Tiếp cận tài liệu kế hoạch</t>
  </si>
  <si>
    <t>Tiếp cận Tài liệu pháp lý</t>
  </si>
  <si>
    <t xml:space="preserve">% DN phải chờ hơn ba tháng để hoàn thành tất cả các thủ tục để bắt đầu hoạt động </t>
  </si>
  <si>
    <t xml:space="preserve">% DN phải chờ hơn một tháng để hoàn thành tất cả các thủ tục để bắt đầu hoạt động </t>
  </si>
  <si>
    <t xml:space="preserve">% DN có GCNQSD đất </t>
  </si>
  <si>
    <r>
      <t xml:space="preserve">Sự thay đổi khung giá đất của tỉnh phù hợp với sự thay đổi giá thị trường (% đồng ý). 
</t>
    </r>
    <r>
      <rPr>
        <b/>
        <sz val="9"/>
        <color indexed="63"/>
        <rFont val="Times New Roman"/>
        <family val="1"/>
      </rPr>
      <t>CHỈ TIÊU MỚI</t>
    </r>
  </si>
  <si>
    <r>
      <t xml:space="preserve">DN không gặp cản trở về mặt bằng kinh doanh. </t>
    </r>
    <r>
      <rPr>
        <b/>
        <sz val="9"/>
        <rFont val="Times New Roman"/>
        <family val="1"/>
      </rPr>
      <t xml:space="preserve">    
CHỈ TIÊU MỚI</t>
    </r>
  </si>
  <si>
    <t>Median</t>
  </si>
  <si>
    <t>Min</t>
  </si>
  <si>
    <t>Max</t>
  </si>
  <si>
    <t>Ha Noi</t>
  </si>
  <si>
    <t>Hai Phong</t>
  </si>
  <si>
    <t>Da Nang</t>
  </si>
  <si>
    <t>HCMC</t>
  </si>
  <si>
    <t>Can Tho</t>
  </si>
  <si>
    <t>Thanh Hoa</t>
  </si>
  <si>
    <t>Nghe An</t>
  </si>
  <si>
    <t>Ha Tinh</t>
  </si>
  <si>
    <t>Quang Binh</t>
  </si>
  <si>
    <t>Quang Tri</t>
  </si>
  <si>
    <t>Quang Nam</t>
  </si>
  <si>
    <t>Quang Ngai</t>
  </si>
  <si>
    <t>Binh Dinh</t>
  </si>
  <si>
    <t>Phu Yen</t>
  </si>
  <si>
    <t>Khanh Hoa</t>
  </si>
  <si>
    <t>Dong Thap</t>
  </si>
  <si>
    <t>Tien Giang</t>
  </si>
  <si>
    <t>Vinh Long</t>
  </si>
  <si>
    <t>Ben Tre</t>
  </si>
  <si>
    <t>Kien Giang</t>
  </si>
  <si>
    <t>Tra Vinh</t>
  </si>
  <si>
    <t>Soc Trang</t>
  </si>
  <si>
    <t>Bac Lieu</t>
  </si>
  <si>
    <t>Ca Mau</t>
  </si>
  <si>
    <t>Binh Phuoc</t>
  </si>
  <si>
    <t>Tay Ninh</t>
  </si>
  <si>
    <t>Ninh Thuan</t>
  </si>
  <si>
    <t>Quang Ninh</t>
  </si>
  <si>
    <t>Hau Giang</t>
  </si>
  <si>
    <t>Bac Ninh</t>
  </si>
  <si>
    <t>Binh Duong</t>
  </si>
  <si>
    <t>Binh Thuan</t>
  </si>
  <si>
    <t>Dong Nai</t>
  </si>
  <si>
    <t>Ha Nam</t>
  </si>
  <si>
    <t>Hai Duong</t>
  </si>
  <si>
    <t>Hung Yen</t>
  </si>
  <si>
    <t>Nam Dinh</t>
  </si>
  <si>
    <t>Ninh Binh</t>
  </si>
  <si>
    <t>Thai Binh</t>
  </si>
  <si>
    <t>Vinh Phuc</t>
  </si>
  <si>
    <t>Bac Giang</t>
  </si>
  <si>
    <t>Cao Bang</t>
  </si>
  <si>
    <t>Dak Lak</t>
  </si>
  <si>
    <t>Dak Nong</t>
  </si>
  <si>
    <t>Dien Bien</t>
  </si>
  <si>
    <t>Hoa Binh</t>
  </si>
  <si>
    <t>Lai Chau</t>
  </si>
  <si>
    <t>Lam Dong</t>
  </si>
  <si>
    <t>Lang Son</t>
  </si>
  <si>
    <t>Lao Cai</t>
  </si>
  <si>
    <t>Phu Tho</t>
  </si>
  <si>
    <t>Son La</t>
  </si>
  <si>
    <t>Thai Nguyen</t>
  </si>
  <si>
    <t>Tuyen Quang</t>
  </si>
  <si>
    <t>Yen Bai</t>
  </si>
  <si>
    <t>Ha Giang</t>
  </si>
  <si>
    <t>c4_2010_new</t>
  </si>
  <si>
    <t xml:space="preserve">% DN cần thêm giấy phép kinh doanh khác </t>
  </si>
  <si>
    <t>Tổng số giấy đăng ký và giấy phép cần thiết để chính thức hoạt động (Giá trị trung vị), kể cả giấy phép được yêu cầu bổ sung từ năm 2010</t>
  </si>
  <si>
    <t>Thứ tự</t>
  </si>
  <si>
    <t>Rất tốt</t>
  </si>
  <si>
    <t>Tốt</t>
  </si>
  <si>
    <t>Thua Thien Hue</t>
  </si>
  <si>
    <t>Khá</t>
  </si>
  <si>
    <t>Bac Can</t>
  </si>
  <si>
    <t>Trung bình</t>
  </si>
  <si>
    <t>Tương đối thấp</t>
  </si>
  <si>
    <t>Gia nhập
 thị trường</t>
  </si>
  <si>
    <t>Tiếp cận 
đất đai</t>
  </si>
  <si>
    <t>Tính minh bạch</t>
  </si>
  <si>
    <t>Chi phí 
thời gian</t>
  </si>
  <si>
    <t>Chi phí không
 chính thức</t>
  </si>
  <si>
    <t>Tính 
năng động</t>
  </si>
  <si>
    <t>Hỗ trợ
 doanh nghiệp</t>
  </si>
  <si>
    <t>Đào tạo 
lao động</t>
  </si>
  <si>
    <t>Thiết chế
 pháp lý</t>
  </si>
  <si>
    <t xml:space="preserve">PCI 2010 </t>
  </si>
  <si>
    <t>Chưa có
 trọng số</t>
  </si>
  <si>
    <t>Xếp hạng</t>
  </si>
  <si>
    <t>Nhóm
 xếp hạng</t>
  </si>
  <si>
    <r>
      <t xml:space="preserve">Không có bất kỳ sự thay đổi nào sau khi thực hiện CCHCC (% Có) </t>
    </r>
    <r>
      <rPr>
        <b/>
        <sz val="9"/>
        <color indexed="8"/>
        <rFont val="Times New Roman"/>
        <family val="1"/>
      </rPr>
      <t>CHỈ TIÊU MỚI</t>
    </r>
    <r>
      <rPr>
        <sz val="9"/>
        <color indexed="8"/>
        <rFont val="Times New Roman"/>
        <family val="1"/>
      </rPr>
      <t xml:space="preserve"> </t>
    </r>
  </si>
  <si>
    <t>c6_2010</t>
  </si>
  <si>
    <r>
      <t xml:space="preserve">DN chi trả chi phí không chính thức
 khi đăng ký kinh doanh  (% Đúng)     
</t>
    </r>
    <r>
      <rPr>
        <b/>
        <sz val="9"/>
        <color indexed="8"/>
        <rFont val="Times New Roman"/>
        <family val="1"/>
      </rPr>
      <t xml:space="preserve"> CHỈ TIÊU MỚI</t>
    </r>
    <r>
      <rPr>
        <sz val="9"/>
        <color indexed="8"/>
        <rFont val="Times New Roman"/>
        <family val="1"/>
      </rPr>
      <t xml:space="preserve"> </t>
    </r>
  </si>
  <si>
    <t>e8</t>
  </si>
  <si>
    <r>
      <t xml:space="preserve">% tổng chi phí kinh doanh cho tuyển dụng lao động
</t>
    </r>
    <r>
      <rPr>
        <b/>
        <sz val="9"/>
        <rFont val="Times New Roman"/>
        <family val="1"/>
      </rPr>
      <t>CHỈ TIÊU MỚI</t>
    </r>
  </si>
  <si>
    <t>% DN hài lòng với chất lượng lao động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</si>
</sst>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0.00000000"/>
    <numFmt numFmtId="170" formatCode="0.000000000"/>
    <numFmt numFmtId="171" formatCode="0.0000000"/>
    <numFmt numFmtId="172" formatCode="0.000000"/>
    <numFmt numFmtId="173" formatCode="0.000%"/>
  </numFmts>
  <fonts count="58">
    <font>
      <sz val="11"/>
      <color theme="1"/>
      <name val="Calibri"/>
      <family val="2"/>
    </font>
    <font>
      <sz val="11"/>
      <color indexed="8"/>
      <name val="Calibri"/>
      <family val="2"/>
    </font>
    <font>
      <sz val="9"/>
      <color indexed="63"/>
      <name val="Times New Roman"/>
      <family val="1"/>
    </font>
    <font>
      <b/>
      <sz val="9"/>
      <color indexed="63"/>
      <name val="Times New Roman"/>
      <family val="1"/>
    </font>
    <font>
      <sz val="9"/>
      <name val="Times New Roman"/>
      <family val="1"/>
    </font>
    <font>
      <b/>
      <sz val="9"/>
      <name val="Times New Roman"/>
      <family val="1"/>
    </font>
    <font>
      <u val="single"/>
      <sz val="9"/>
      <name val="Times New Roman"/>
      <family val="1"/>
    </font>
    <font>
      <sz val="9"/>
      <color indexed="8"/>
      <name val="Times New Roman"/>
      <family val="1"/>
    </font>
    <font>
      <b/>
      <sz val="9"/>
      <color indexed="8"/>
      <name val="Times New Roman"/>
      <family val="1"/>
    </font>
    <font>
      <sz val="10"/>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9"/>
      <color indexed="8"/>
      <name val="Cambria"/>
      <family val="1"/>
    </font>
    <font>
      <sz val="9"/>
      <color indexed="8"/>
      <name val="Arial"/>
      <family val="2"/>
    </font>
    <font>
      <sz val="10"/>
      <color indexed="8"/>
      <name val="Calibri"/>
      <family val="2"/>
    </font>
    <font>
      <b/>
      <sz val="12"/>
      <color indexed="8"/>
      <name val="Times New Roman"/>
      <family val="1"/>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9"/>
      <color theme="1"/>
      <name val="Times New Roman"/>
      <family val="1"/>
    </font>
    <font>
      <b/>
      <sz val="8"/>
      <color theme="1"/>
      <name val="Times New Roman"/>
      <family val="1"/>
    </font>
    <font>
      <sz val="9"/>
      <color theme="1"/>
      <name val="Cambria"/>
      <family val="1"/>
    </font>
    <font>
      <sz val="9"/>
      <color theme="1"/>
      <name val="Arial"/>
      <family val="2"/>
    </font>
    <font>
      <sz val="10"/>
      <color theme="1"/>
      <name val="Calibri"/>
      <family val="2"/>
    </font>
    <font>
      <b/>
      <sz val="12"/>
      <color theme="1"/>
      <name val="Times New Roman"/>
      <family val="1"/>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5">
    <xf numFmtId="0" fontId="0" fillId="0" borderId="0" xfId="0" applyFont="1" applyAlignment="1">
      <alignment/>
    </xf>
    <xf numFmtId="0" fontId="50" fillId="0" borderId="0" xfId="0" applyFont="1" applyAlignment="1">
      <alignment horizontal="center"/>
    </xf>
    <xf numFmtId="0" fontId="50" fillId="0" borderId="0" xfId="0" applyFont="1" applyAlignment="1">
      <alignment/>
    </xf>
    <xf numFmtId="2" fontId="50" fillId="0" borderId="0" xfId="0" applyNumberFormat="1" applyFont="1" applyBorder="1" applyAlignment="1">
      <alignment/>
    </xf>
    <xf numFmtId="2" fontId="50" fillId="0" borderId="0" xfId="0" applyNumberFormat="1" applyFont="1" applyBorder="1" applyAlignment="1">
      <alignment horizontal="center"/>
    </xf>
    <xf numFmtId="0" fontId="50" fillId="0" borderId="0" xfId="0" applyFont="1" applyAlignment="1">
      <alignment horizontal="center" vertical="center"/>
    </xf>
    <xf numFmtId="2" fontId="50" fillId="0" borderId="0" xfId="0" applyNumberFormat="1" applyFont="1" applyBorder="1" applyAlignment="1">
      <alignment horizontal="center" vertical="center"/>
    </xf>
    <xf numFmtId="2" fontId="50" fillId="0" borderId="0" xfId="0" applyNumberFormat="1" applyFont="1" applyBorder="1" applyAlignment="1">
      <alignment horizontal="center" vertical="center" wrapText="1"/>
    </xf>
    <xf numFmtId="0" fontId="51" fillId="0" borderId="0" xfId="0" applyFont="1" applyAlignment="1">
      <alignment horizontal="center" vertical="center"/>
    </xf>
    <xf numFmtId="2" fontId="51" fillId="0" borderId="0" xfId="0" applyNumberFormat="1" applyFont="1" applyBorder="1" applyAlignment="1">
      <alignment horizontal="center" vertical="center"/>
    </xf>
    <xf numFmtId="2" fontId="51" fillId="0" borderId="0" xfId="0" applyNumberFormat="1" applyFont="1" applyBorder="1" applyAlignment="1">
      <alignment horizontal="center"/>
    </xf>
    <xf numFmtId="0" fontId="50" fillId="0" borderId="0" xfId="0" applyFont="1" applyAlignment="1">
      <alignment horizontal="center" vertical="center" wrapText="1"/>
    </xf>
    <xf numFmtId="0" fontId="51" fillId="0" borderId="0" xfId="0" applyFont="1" applyAlignment="1">
      <alignment horizontal="center" vertical="center" wrapText="1"/>
    </xf>
    <xf numFmtId="2" fontId="51" fillId="0" borderId="0" xfId="0" applyNumberFormat="1" applyFont="1" applyAlignment="1">
      <alignment horizontal="center" vertical="center" wrapText="1"/>
    </xf>
    <xf numFmtId="2" fontId="50" fillId="0" borderId="0" xfId="0" applyNumberFormat="1" applyFont="1" applyAlignment="1">
      <alignment horizontal="center" vertical="center"/>
    </xf>
    <xf numFmtId="2" fontId="52" fillId="0" borderId="0" xfId="0" applyNumberFormat="1" applyFont="1" applyAlignment="1">
      <alignment horizontal="center" vertical="center"/>
    </xf>
    <xf numFmtId="0" fontId="50" fillId="0" borderId="0" xfId="0" applyFont="1" applyAlignment="1">
      <alignment horizontal="right" vertical="center" wrapText="1"/>
    </xf>
    <xf numFmtId="0" fontId="50" fillId="0" borderId="0" xfId="0" applyFont="1" applyBorder="1" applyAlignment="1">
      <alignment horizontal="center" vertical="center"/>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60" applyNumberFormat="1" applyFont="1" applyFill="1" applyBorder="1" applyAlignment="1">
      <alignment horizontal="center" vertical="center" wrapText="1"/>
    </xf>
    <xf numFmtId="0" fontId="2" fillId="0" borderId="0" xfId="0" applyFont="1" applyFill="1" applyBorder="1" applyAlignment="1">
      <alignment vertical="center"/>
    </xf>
    <xf numFmtId="0" fontId="51" fillId="0" borderId="0" xfId="0" applyFont="1" applyBorder="1" applyAlignment="1">
      <alignment horizontal="center" vertical="center"/>
    </xf>
    <xf numFmtId="10" fontId="51" fillId="0" borderId="0" xfId="60" applyNumberFormat="1" applyFont="1" applyBorder="1" applyAlignment="1">
      <alignment horizontal="center" vertical="center"/>
    </xf>
    <xf numFmtId="10" fontId="51" fillId="0" borderId="0" xfId="60" applyNumberFormat="1" applyFont="1" applyBorder="1" applyAlignment="1">
      <alignment horizontal="center"/>
    </xf>
    <xf numFmtId="0" fontId="51" fillId="0" borderId="0" xfId="0" applyFont="1" applyBorder="1" applyAlignment="1">
      <alignment/>
    </xf>
    <xf numFmtId="0" fontId="50" fillId="0" borderId="0" xfId="0" applyFont="1" applyBorder="1" applyAlignment="1">
      <alignment horizontal="center"/>
    </xf>
    <xf numFmtId="10" fontId="50" fillId="0" borderId="0" xfId="60" applyNumberFormat="1" applyFont="1" applyBorder="1" applyAlignment="1">
      <alignment horizontal="center" vertical="center"/>
    </xf>
    <xf numFmtId="10" fontId="50" fillId="0" borderId="0" xfId="60" applyNumberFormat="1" applyFont="1" applyBorder="1" applyAlignment="1">
      <alignment horizontal="center"/>
    </xf>
    <xf numFmtId="0" fontId="50" fillId="0" borderId="0" xfId="0" applyFont="1" applyBorder="1" applyAlignment="1">
      <alignment/>
    </xf>
    <xf numFmtId="0" fontId="50" fillId="0" borderId="0" xfId="0" applyFont="1" applyBorder="1" applyAlignment="1">
      <alignment/>
    </xf>
    <xf numFmtId="2" fontId="50" fillId="0" borderId="0" xfId="0" applyNumberFormat="1" applyFont="1" applyBorder="1" applyAlignment="1">
      <alignment/>
    </xf>
    <xf numFmtId="10" fontId="50" fillId="0" borderId="0" xfId="60" applyNumberFormat="1" applyFont="1" applyBorder="1" applyAlignment="1">
      <alignment/>
    </xf>
    <xf numFmtId="2" fontId="4" fillId="0" borderId="0" xfId="0" applyNumberFormat="1" applyFont="1" applyBorder="1" applyAlignment="1">
      <alignment horizontal="center" vertical="center" wrapText="1"/>
    </xf>
    <xf numFmtId="10" fontId="4" fillId="0" borderId="0" xfId="60" applyNumberFormat="1" applyFont="1" applyBorder="1" applyAlignment="1">
      <alignment horizontal="center" vertical="center" wrapText="1"/>
    </xf>
    <xf numFmtId="0" fontId="4" fillId="0" borderId="0" xfId="0" applyFont="1" applyBorder="1" applyAlignment="1">
      <alignment horizontal="center" vertical="center" wrapText="1"/>
    </xf>
    <xf numFmtId="0" fontId="51" fillId="0" borderId="0" xfId="0" applyFont="1" applyBorder="1" applyAlignment="1">
      <alignment horizontal="center"/>
    </xf>
    <xf numFmtId="0" fontId="50" fillId="0" borderId="0" xfId="0" applyFont="1" applyBorder="1" applyAlignment="1">
      <alignment horizontal="left" vertical="center" wrapText="1"/>
    </xf>
    <xf numFmtId="164" fontId="4" fillId="0" borderId="0" xfId="60" applyNumberFormat="1" applyFont="1" applyBorder="1" applyAlignment="1">
      <alignment horizontal="center" vertical="center" wrapText="1"/>
    </xf>
    <xf numFmtId="0" fontId="50" fillId="0" borderId="0" xfId="0" applyFont="1" applyBorder="1" applyAlignment="1">
      <alignment horizontal="center" vertical="center" wrapText="1"/>
    </xf>
    <xf numFmtId="0" fontId="51" fillId="0" borderId="0" xfId="0" applyFont="1" applyBorder="1" applyAlignment="1">
      <alignment horizontal="left"/>
    </xf>
    <xf numFmtId="164" fontId="51" fillId="0" borderId="0" xfId="60" applyNumberFormat="1" applyFont="1" applyBorder="1" applyAlignment="1">
      <alignment horizontal="center"/>
    </xf>
    <xf numFmtId="0" fontId="50" fillId="0" borderId="0" xfId="0" applyFont="1" applyBorder="1" applyAlignment="1">
      <alignment horizontal="left"/>
    </xf>
    <xf numFmtId="164" fontId="50" fillId="0" borderId="0" xfId="60" applyNumberFormat="1" applyFont="1" applyBorder="1" applyAlignment="1">
      <alignment horizontal="center"/>
    </xf>
    <xf numFmtId="2" fontId="2" fillId="0" borderId="0" xfId="0" applyNumberFormat="1" applyFont="1" applyBorder="1" applyAlignment="1">
      <alignment horizontal="center" vertical="center" wrapText="1"/>
    </xf>
    <xf numFmtId="0" fontId="51" fillId="0" borderId="0" xfId="0" applyFont="1" applyBorder="1" applyAlignment="1">
      <alignment horizontal="center" wrapText="1"/>
    </xf>
    <xf numFmtId="0" fontId="50" fillId="0" borderId="0" xfId="0" applyFont="1" applyBorder="1" applyAlignment="1">
      <alignment horizontal="center" wrapText="1"/>
    </xf>
    <xf numFmtId="1" fontId="2" fillId="0" borderId="0" xfId="0" applyNumberFormat="1" applyFont="1" applyBorder="1" applyAlignment="1">
      <alignment horizontal="center" vertical="center" wrapText="1"/>
    </xf>
    <xf numFmtId="0" fontId="4" fillId="0" borderId="0" xfId="0" applyFont="1" applyBorder="1" applyAlignment="1">
      <alignment vertical="center" wrapText="1"/>
    </xf>
    <xf numFmtId="1" fontId="50" fillId="0" borderId="0" xfId="0" applyNumberFormat="1" applyFont="1" applyBorder="1" applyAlignment="1">
      <alignment horizontal="center"/>
    </xf>
    <xf numFmtId="10" fontId="50" fillId="0" borderId="0" xfId="60" applyNumberFormat="1" applyFont="1" applyBorder="1" applyAlignment="1">
      <alignment/>
    </xf>
    <xf numFmtId="10" fontId="2" fillId="0" borderId="0" xfId="60" applyNumberFormat="1" applyFont="1" applyBorder="1" applyAlignment="1">
      <alignment horizontal="center" vertical="center" wrapText="1"/>
    </xf>
    <xf numFmtId="0" fontId="2" fillId="0" borderId="0" xfId="0" applyFont="1" applyBorder="1" applyAlignment="1">
      <alignment vertical="center" wrapText="1"/>
    </xf>
    <xf numFmtId="0" fontId="4" fillId="33" borderId="0" xfId="0" applyFont="1" applyFill="1" applyBorder="1" applyAlignment="1">
      <alignment horizontal="center" vertical="center" wrapText="1"/>
    </xf>
    <xf numFmtId="2" fontId="51" fillId="33" borderId="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2" fontId="50" fillId="33" borderId="0" xfId="0" applyNumberFormat="1" applyFont="1" applyFill="1" applyBorder="1" applyAlignment="1">
      <alignment horizontal="center"/>
    </xf>
    <xf numFmtId="2" fontId="53" fillId="0" borderId="0" xfId="0" applyNumberFormat="1" applyFont="1" applyAlignment="1">
      <alignment horizontal="center"/>
    </xf>
    <xf numFmtId="2" fontId="53" fillId="0" borderId="0" xfId="0" applyNumberFormat="1" applyFont="1" applyBorder="1" applyAlignment="1">
      <alignment horizontal="center"/>
    </xf>
    <xf numFmtId="10" fontId="53" fillId="0" borderId="0" xfId="60" applyNumberFormat="1" applyFont="1" applyBorder="1" applyAlignment="1">
      <alignment horizontal="center"/>
    </xf>
    <xf numFmtId="10" fontId="50" fillId="0" borderId="0" xfId="0" applyNumberFormat="1" applyFont="1" applyAlignment="1">
      <alignment horizontal="center" vertical="center"/>
    </xf>
    <xf numFmtId="0" fontId="51" fillId="0" borderId="0" xfId="0" applyFont="1" applyAlignment="1">
      <alignment horizontal="center"/>
    </xf>
    <xf numFmtId="0" fontId="51" fillId="0" borderId="0" xfId="0" applyFont="1" applyAlignment="1">
      <alignment/>
    </xf>
    <xf numFmtId="0" fontId="51" fillId="34" borderId="0" xfId="0" applyFont="1" applyFill="1" applyAlignment="1">
      <alignment/>
    </xf>
    <xf numFmtId="0" fontId="51" fillId="34" borderId="0" xfId="0" applyFont="1" applyFill="1" applyBorder="1" applyAlignment="1">
      <alignment/>
    </xf>
    <xf numFmtId="10" fontId="51" fillId="0" borderId="0" xfId="60" applyNumberFormat="1" applyFont="1" applyAlignment="1">
      <alignment/>
    </xf>
    <xf numFmtId="2" fontId="51" fillId="0" borderId="0" xfId="0" applyNumberFormat="1" applyFont="1" applyAlignment="1">
      <alignment/>
    </xf>
    <xf numFmtId="10" fontId="50" fillId="0" borderId="0" xfId="60" applyNumberFormat="1" applyFont="1" applyBorder="1" applyAlignment="1">
      <alignment horizontal="center" wrapText="1"/>
    </xf>
    <xf numFmtId="2" fontId="50" fillId="0" borderId="0" xfId="0" applyNumberFormat="1" applyFont="1" applyAlignment="1">
      <alignment/>
    </xf>
    <xf numFmtId="166" fontId="50" fillId="0" borderId="0" xfId="0" applyNumberFormat="1" applyFont="1" applyBorder="1" applyAlignment="1">
      <alignment/>
    </xf>
    <xf numFmtId="10" fontId="50" fillId="0" borderId="0" xfId="60" applyNumberFormat="1" applyFont="1" applyAlignment="1">
      <alignment horizontal="center" vertical="center"/>
    </xf>
    <xf numFmtId="10" fontId="50" fillId="0" borderId="0" xfId="60" applyNumberFormat="1" applyFont="1" applyAlignment="1">
      <alignment/>
    </xf>
    <xf numFmtId="166" fontId="50" fillId="0" borderId="0" xfId="0" applyNumberFormat="1" applyFont="1" applyAlignment="1">
      <alignment/>
    </xf>
    <xf numFmtId="0" fontId="10" fillId="0" borderId="0" xfId="56" applyFont="1" applyAlignment="1">
      <alignment horizontal="center"/>
      <protection/>
    </xf>
    <xf numFmtId="0" fontId="48" fillId="0" borderId="0" xfId="55" applyFont="1">
      <alignment/>
      <protection/>
    </xf>
    <xf numFmtId="0" fontId="0" fillId="0" borderId="0" xfId="55">
      <alignment/>
      <protection/>
    </xf>
    <xf numFmtId="0" fontId="54" fillId="0" borderId="0" xfId="55" applyFont="1" applyAlignment="1">
      <alignment horizontal="center"/>
      <protection/>
    </xf>
    <xf numFmtId="0" fontId="11" fillId="0" borderId="0" xfId="56" applyFont="1" applyAlignment="1">
      <alignment horizontal="center"/>
      <protection/>
    </xf>
    <xf numFmtId="0" fontId="11" fillId="0" borderId="0" xfId="57" applyFont="1" applyAlignment="1">
      <alignment horizontal="center"/>
      <protection/>
    </xf>
    <xf numFmtId="2" fontId="11" fillId="0" borderId="0" xfId="57" applyNumberFormat="1" applyFont="1" applyAlignment="1">
      <alignment horizontal="center"/>
      <protection/>
    </xf>
    <xf numFmtId="2" fontId="11" fillId="0" borderId="0" xfId="56" applyNumberFormat="1" applyFont="1" applyAlignment="1">
      <alignment horizontal="center"/>
      <protection/>
    </xf>
    <xf numFmtId="2" fontId="55" fillId="0" borderId="0" xfId="61" applyNumberFormat="1" applyFont="1" applyFill="1" applyBorder="1" applyAlignment="1">
      <alignment vertical="center"/>
    </xf>
    <xf numFmtId="0" fontId="55" fillId="0" borderId="0" xfId="55" applyFont="1" applyFill="1" applyBorder="1" applyAlignment="1">
      <alignment horizontal="left"/>
      <protection/>
    </xf>
    <xf numFmtId="0" fontId="56" fillId="0" borderId="10" xfId="0" applyFont="1" applyBorder="1" applyAlignment="1">
      <alignment/>
    </xf>
    <xf numFmtId="0" fontId="56" fillId="0" borderId="0" xfId="0" applyFont="1" applyBorder="1" applyAlignment="1">
      <alignment/>
    </xf>
    <xf numFmtId="0" fontId="56" fillId="35" borderId="0" xfId="0" applyFont="1" applyFill="1" applyBorder="1" applyAlignment="1">
      <alignment/>
    </xf>
    <xf numFmtId="2" fontId="56" fillId="0" borderId="0" xfId="0" applyNumberFormat="1" applyFont="1" applyBorder="1" applyAlignment="1">
      <alignment/>
    </xf>
    <xf numFmtId="0" fontId="56" fillId="0" borderId="11" xfId="0" applyFont="1" applyBorder="1" applyAlignment="1">
      <alignment/>
    </xf>
    <xf numFmtId="0" fontId="56"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0" fillId="0" borderId="0" xfId="56" applyFont="1" applyAlignment="1">
      <alignment horizontal="center" wrapText="1"/>
      <protection/>
    </xf>
    <xf numFmtId="0" fontId="57" fillId="0" borderId="0" xfId="55" applyFont="1" applyAlignment="1">
      <alignment wrapText="1"/>
      <protection/>
    </xf>
    <xf numFmtId="0" fontId="54" fillId="0" borderId="0" xfId="55" applyFont="1" applyAlignment="1">
      <alignment/>
      <protection/>
    </xf>
    <xf numFmtId="10" fontId="50" fillId="0" borderId="0" xfId="60" applyNumberFormat="1" applyFont="1" applyBorder="1" applyAlignment="1">
      <alignment horizontal="right"/>
    </xf>
    <xf numFmtId="0" fontId="50" fillId="0" borderId="0" xfId="0" applyFont="1" applyBorder="1" applyAlignment="1">
      <alignment wrapText="1"/>
    </xf>
    <xf numFmtId="0" fontId="50" fillId="0" borderId="0" xfId="60" applyNumberFormat="1" applyFont="1" applyBorder="1" applyAlignment="1">
      <alignment horizontal="right"/>
    </xf>
    <xf numFmtId="10" fontId="4" fillId="0" borderId="0" xfId="6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9" fontId="4" fillId="0" borderId="0" xfId="60" applyFont="1" applyFill="1" applyBorder="1" applyAlignment="1">
      <alignment horizontal="center" vertical="center" wrapText="1"/>
    </xf>
    <xf numFmtId="10" fontId="51" fillId="0" borderId="0" xfId="60" applyNumberFormat="1" applyFont="1" applyFill="1" applyBorder="1" applyAlignment="1">
      <alignment horizontal="center"/>
    </xf>
    <xf numFmtId="2" fontId="51" fillId="0" borderId="0" xfId="0" applyNumberFormat="1" applyFont="1" applyFill="1" applyBorder="1" applyAlignment="1">
      <alignment horizontal="center"/>
    </xf>
    <xf numFmtId="9" fontId="51" fillId="0" borderId="0" xfId="60" applyFont="1" applyFill="1" applyBorder="1" applyAlignment="1">
      <alignment horizontal="center"/>
    </xf>
    <xf numFmtId="10" fontId="50" fillId="0" borderId="0" xfId="60" applyNumberFormat="1" applyFont="1" applyFill="1" applyBorder="1" applyAlignment="1">
      <alignment horizontal="center"/>
    </xf>
    <xf numFmtId="0" fontId="50" fillId="0" borderId="0" xfId="60" applyNumberFormat="1" applyFont="1" applyFill="1" applyBorder="1" applyAlignment="1">
      <alignment horizontal="center"/>
    </xf>
    <xf numFmtId="2" fontId="50" fillId="0" borderId="0" xfId="60" applyNumberFormat="1" applyFont="1" applyFill="1" applyBorder="1" applyAlignment="1">
      <alignment horizontal="center"/>
    </xf>
    <xf numFmtId="10" fontId="50" fillId="0" borderId="0" xfId="60" applyNumberFormat="1" applyFont="1" applyFill="1" applyBorder="1" applyAlignment="1">
      <alignment/>
    </xf>
    <xf numFmtId="0" fontId="50" fillId="0" borderId="0" xfId="60" applyNumberFormat="1" applyFont="1" applyFill="1" applyBorder="1" applyAlignment="1">
      <alignment/>
    </xf>
    <xf numFmtId="2" fontId="50" fillId="0" borderId="0" xfId="0" applyNumberFormat="1" applyFont="1" applyFill="1" applyBorder="1" applyAlignment="1">
      <alignment horizontal="center"/>
    </xf>
    <xf numFmtId="9" fontId="50" fillId="0" borderId="0" xfId="60" applyFont="1" applyFill="1" applyBorder="1" applyAlignment="1">
      <alignment horizontal="center"/>
    </xf>
    <xf numFmtId="0" fontId="51" fillId="0" borderId="0" xfId="0" applyFont="1" applyFill="1" applyBorder="1" applyAlignment="1">
      <alignment horizontal="center"/>
    </xf>
    <xf numFmtId="0" fontId="50" fillId="0" borderId="0" xfId="0" applyFont="1" applyFill="1" applyBorder="1" applyAlignment="1">
      <alignment horizontal="center"/>
    </xf>
    <xf numFmtId="10" fontId="53" fillId="0" borderId="0" xfId="60" applyNumberFormat="1" applyFont="1" applyFill="1" applyBorder="1" applyAlignment="1">
      <alignment horizontal="center"/>
    </xf>
    <xf numFmtId="1" fontId="50" fillId="0" borderId="0" xfId="0" applyNumberFormat="1" applyFont="1" applyFill="1" applyBorder="1" applyAlignment="1">
      <alignment horizontal="center"/>
    </xf>
    <xf numFmtId="2" fontId="50" fillId="0" borderId="0" xfId="0" applyNumberFormat="1" applyFont="1" applyFill="1" applyBorder="1" applyAlignment="1">
      <alignment/>
    </xf>
    <xf numFmtId="1" fontId="50" fillId="0" borderId="0" xfId="60" applyNumberFormat="1" applyFont="1" applyFill="1" applyBorder="1" applyAlignment="1">
      <alignment horizontal="center"/>
    </xf>
    <xf numFmtId="0" fontId="50" fillId="0" borderId="0" xfId="60" applyNumberFormat="1" applyFont="1" applyFill="1" applyBorder="1" applyAlignment="1">
      <alignment horizontal="right"/>
    </xf>
    <xf numFmtId="168" fontId="50" fillId="0" borderId="0" xfId="60" applyNumberFormat="1" applyFont="1" applyFill="1" applyBorder="1" applyAlignment="1">
      <alignment horizontal="center"/>
    </xf>
    <xf numFmtId="0" fontId="0" fillId="0" borderId="0" xfId="55" applyFill="1">
      <alignment/>
      <protection/>
    </xf>
    <xf numFmtId="0" fontId="11" fillId="0" borderId="0" xfId="57" applyFont="1" applyFill="1" applyAlignment="1">
      <alignment horizontal="center"/>
      <protection/>
    </xf>
    <xf numFmtId="2" fontId="11" fillId="0" borderId="0" xfId="57" applyNumberFormat="1" applyFont="1" applyFill="1" applyAlignment="1">
      <alignment horizontal="center"/>
      <protection/>
    </xf>
    <xf numFmtId="0" fontId="11" fillId="0" borderId="0" xfId="56" applyFont="1" applyFill="1" applyAlignment="1">
      <alignment horizontal="center"/>
      <protection/>
    </xf>
    <xf numFmtId="2" fontId="11" fillId="0" borderId="0" xfId="56" applyNumberFormat="1" applyFont="1" applyFill="1" applyAlignment="1">
      <alignment horizontal="center"/>
      <protection/>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9"/>
  <sheetViews>
    <sheetView tabSelected="1" zoomScalePageLayoutView="0" workbookViewId="0" topLeftCell="N1">
      <selection activeCell="U28" sqref="U28"/>
    </sheetView>
  </sheetViews>
  <sheetFormatPr defaultColWidth="9.140625" defaultRowHeight="15"/>
  <cols>
    <col min="2" max="27" width="12.28125" style="0" customWidth="1"/>
  </cols>
  <sheetData>
    <row r="1" spans="1:28" ht="39.75" customHeight="1">
      <c r="A1" t="s">
        <v>306</v>
      </c>
      <c r="B1" s="73" t="s">
        <v>19</v>
      </c>
      <c r="C1" s="92" t="s">
        <v>314</v>
      </c>
      <c r="D1" s="73"/>
      <c r="E1" s="92" t="s">
        <v>315</v>
      </c>
      <c r="F1" s="73"/>
      <c r="G1" s="73" t="s">
        <v>316</v>
      </c>
      <c r="H1" s="73"/>
      <c r="I1" s="92" t="s">
        <v>317</v>
      </c>
      <c r="J1" s="73"/>
      <c r="K1" s="92" t="s">
        <v>318</v>
      </c>
      <c r="L1" s="73"/>
      <c r="M1" s="92" t="s">
        <v>319</v>
      </c>
      <c r="N1" s="73"/>
      <c r="O1" s="92" t="s">
        <v>320</v>
      </c>
      <c r="P1" s="73"/>
      <c r="Q1" s="92" t="s">
        <v>321</v>
      </c>
      <c r="R1" s="73"/>
      <c r="S1" s="92" t="s">
        <v>322</v>
      </c>
      <c r="T1" s="73"/>
      <c r="U1" s="92" t="s">
        <v>324</v>
      </c>
      <c r="V1" s="73"/>
      <c r="W1" s="73" t="s">
        <v>323</v>
      </c>
      <c r="X1" s="73"/>
      <c r="Y1" s="74" t="s">
        <v>325</v>
      </c>
      <c r="Z1" s="74"/>
      <c r="AA1" s="93" t="s">
        <v>326</v>
      </c>
      <c r="AB1" s="94"/>
    </row>
    <row r="2" spans="1:28" ht="15">
      <c r="A2" s="75">
        <v>1</v>
      </c>
      <c r="B2" s="78" t="s">
        <v>256</v>
      </c>
      <c r="C2" s="79">
        <v>8.11149</v>
      </c>
      <c r="D2" s="77" t="s">
        <v>267</v>
      </c>
      <c r="E2" s="80">
        <v>8.654261</v>
      </c>
      <c r="F2" s="78" t="s">
        <v>296</v>
      </c>
      <c r="G2" s="79">
        <v>7.391482</v>
      </c>
      <c r="H2" s="77" t="s">
        <v>268</v>
      </c>
      <c r="I2" s="80">
        <v>8.378773</v>
      </c>
      <c r="J2" s="77" t="s">
        <v>267</v>
      </c>
      <c r="K2" s="80">
        <v>8.53303</v>
      </c>
      <c r="L2" s="77" t="s">
        <v>286</v>
      </c>
      <c r="M2" s="80">
        <v>8.082954</v>
      </c>
      <c r="N2" s="77" t="s">
        <v>250</v>
      </c>
      <c r="O2" s="80">
        <v>8.754751</v>
      </c>
      <c r="P2" s="77" t="s">
        <v>249</v>
      </c>
      <c r="Q2" s="80">
        <v>7.433491</v>
      </c>
      <c r="R2" s="77" t="s">
        <v>262</v>
      </c>
      <c r="S2" s="80">
        <v>7.169999</v>
      </c>
      <c r="T2" s="78" t="s">
        <v>262</v>
      </c>
      <c r="U2" s="79">
        <v>62.073515</v>
      </c>
      <c r="V2" s="78" t="s">
        <v>249</v>
      </c>
      <c r="W2" s="79">
        <v>69.765929</v>
      </c>
      <c r="X2" s="78" t="s">
        <v>249</v>
      </c>
      <c r="Y2" s="75">
        <v>1</v>
      </c>
      <c r="Z2" s="77" t="s">
        <v>249</v>
      </c>
      <c r="AA2" s="81" t="s">
        <v>307</v>
      </c>
      <c r="AB2" s="82"/>
    </row>
    <row r="3" spans="1:28" ht="15">
      <c r="A3" s="75">
        <v>2</v>
      </c>
      <c r="B3" s="78" t="s">
        <v>3</v>
      </c>
      <c r="C3" s="79">
        <v>7.968914</v>
      </c>
      <c r="D3" s="77" t="s">
        <v>275</v>
      </c>
      <c r="E3" s="80">
        <v>8.349221</v>
      </c>
      <c r="F3" s="78" t="s">
        <v>249</v>
      </c>
      <c r="G3" s="79">
        <v>6.864142</v>
      </c>
      <c r="H3" s="77" t="s">
        <v>284</v>
      </c>
      <c r="I3" s="80">
        <v>8.311043</v>
      </c>
      <c r="J3" s="77" t="s">
        <v>265</v>
      </c>
      <c r="K3" s="80">
        <v>8.22175</v>
      </c>
      <c r="L3" s="77" t="s">
        <v>267</v>
      </c>
      <c r="M3" s="80">
        <v>7.750847</v>
      </c>
      <c r="N3" s="77" t="s">
        <v>247</v>
      </c>
      <c r="O3" s="80">
        <v>7.600075</v>
      </c>
      <c r="P3" s="77" t="s">
        <v>247</v>
      </c>
      <c r="Q3" s="80">
        <v>6.724179</v>
      </c>
      <c r="R3" s="77" t="s">
        <v>0</v>
      </c>
      <c r="S3" s="80">
        <v>7.169806</v>
      </c>
      <c r="T3" s="78" t="s">
        <v>249</v>
      </c>
      <c r="U3" s="79">
        <v>60.724846</v>
      </c>
      <c r="V3" s="78" t="s">
        <v>296</v>
      </c>
      <c r="W3" s="79">
        <v>67.948119</v>
      </c>
      <c r="X3" s="78" t="s">
        <v>296</v>
      </c>
      <c r="Y3" s="75">
        <v>2</v>
      </c>
      <c r="Z3" s="77" t="s">
        <v>296</v>
      </c>
      <c r="AA3" s="81" t="s">
        <v>307</v>
      </c>
      <c r="AB3" s="82"/>
    </row>
    <row r="4" spans="1:28" ht="15">
      <c r="A4" s="75">
        <v>3</v>
      </c>
      <c r="B4" s="78" t="s">
        <v>259</v>
      </c>
      <c r="C4" s="79">
        <v>7.773638</v>
      </c>
      <c r="D4" s="77" t="s">
        <v>272</v>
      </c>
      <c r="E4" s="80">
        <v>7.815503</v>
      </c>
      <c r="F4" s="78" t="s">
        <v>300</v>
      </c>
      <c r="G4" s="79">
        <v>6.857085</v>
      </c>
      <c r="H4" s="77" t="s">
        <v>262</v>
      </c>
      <c r="I4" s="80">
        <v>8.081312</v>
      </c>
      <c r="J4" s="77" t="s">
        <v>275</v>
      </c>
      <c r="K4" s="80">
        <v>8.076612</v>
      </c>
      <c r="L4" s="77" t="s">
        <v>277</v>
      </c>
      <c r="M4" s="80">
        <v>7.687462</v>
      </c>
      <c r="N4" s="77" t="s">
        <v>292</v>
      </c>
      <c r="O4" s="80">
        <v>7.187243</v>
      </c>
      <c r="P4" s="77" t="s">
        <v>250</v>
      </c>
      <c r="Q4" s="80">
        <v>6.279345</v>
      </c>
      <c r="R4" s="77" t="s">
        <v>266</v>
      </c>
      <c r="S4" s="80">
        <v>6.981591</v>
      </c>
      <c r="T4" s="78" t="s">
        <v>296</v>
      </c>
      <c r="U4" s="79">
        <v>60.251552999999994</v>
      </c>
      <c r="V4" s="78" t="s">
        <v>262</v>
      </c>
      <c r="W4" s="79">
        <v>67.2198105</v>
      </c>
      <c r="X4" s="78" t="s">
        <v>262</v>
      </c>
      <c r="Y4" s="75">
        <v>3</v>
      </c>
      <c r="Z4" s="77" t="s">
        <v>262</v>
      </c>
      <c r="AA4" s="81" t="s">
        <v>307</v>
      </c>
      <c r="AB4" s="82"/>
    </row>
    <row r="5" spans="1:28" ht="15">
      <c r="A5" s="75">
        <v>4</v>
      </c>
      <c r="B5" s="78" t="s">
        <v>296</v>
      </c>
      <c r="C5" s="79">
        <v>7.707034</v>
      </c>
      <c r="D5" s="77" t="s">
        <v>1</v>
      </c>
      <c r="E5" s="80">
        <v>7.643265</v>
      </c>
      <c r="F5" s="78" t="s">
        <v>264</v>
      </c>
      <c r="G5" s="79">
        <v>6.646118</v>
      </c>
      <c r="H5" s="77" t="s">
        <v>276</v>
      </c>
      <c r="I5" s="80">
        <v>7.683029</v>
      </c>
      <c r="J5" s="77" t="s">
        <v>269</v>
      </c>
      <c r="K5" s="80">
        <v>7.724816</v>
      </c>
      <c r="L5" s="77" t="s">
        <v>249</v>
      </c>
      <c r="M5" s="80">
        <v>7.417719</v>
      </c>
      <c r="N5" s="77" t="s">
        <v>289</v>
      </c>
      <c r="O5" s="80">
        <v>7.010731</v>
      </c>
      <c r="P5" s="77" t="s">
        <v>274</v>
      </c>
      <c r="Q5" s="80">
        <v>5.939865</v>
      </c>
      <c r="R5" s="77" t="s">
        <v>3</v>
      </c>
      <c r="S5" s="80">
        <v>6.586619</v>
      </c>
      <c r="T5" s="78" t="s">
        <v>267</v>
      </c>
      <c r="U5" s="79">
        <v>59.554722999999996</v>
      </c>
      <c r="V5" s="78" t="s">
        <v>267</v>
      </c>
      <c r="W5" s="79">
        <v>65.79790050000001</v>
      </c>
      <c r="X5" s="78" t="s">
        <v>267</v>
      </c>
      <c r="Y5" s="75">
        <v>4</v>
      </c>
      <c r="Z5" s="77" t="s">
        <v>267</v>
      </c>
      <c r="AA5" s="81" t="s">
        <v>307</v>
      </c>
      <c r="AB5" s="82"/>
    </row>
    <row r="6" spans="1:28" ht="15">
      <c r="A6" s="75">
        <v>5</v>
      </c>
      <c r="B6" s="78" t="s">
        <v>249</v>
      </c>
      <c r="C6" s="79">
        <v>7.648374</v>
      </c>
      <c r="D6" s="77" t="s">
        <v>269</v>
      </c>
      <c r="E6" s="80">
        <v>7.628026</v>
      </c>
      <c r="F6" s="78" t="s">
        <v>277</v>
      </c>
      <c r="G6" s="79">
        <v>6.570841</v>
      </c>
      <c r="H6" s="77" t="s">
        <v>251</v>
      </c>
      <c r="I6" s="80">
        <v>7.650357</v>
      </c>
      <c r="J6" s="77" t="s">
        <v>262</v>
      </c>
      <c r="K6" s="80">
        <v>7.565474</v>
      </c>
      <c r="L6" s="77" t="s">
        <v>262</v>
      </c>
      <c r="M6" s="80">
        <v>7.3785</v>
      </c>
      <c r="N6" s="77" t="s">
        <v>284</v>
      </c>
      <c r="O6" s="80">
        <v>6.979725</v>
      </c>
      <c r="P6" s="77" t="s">
        <v>277</v>
      </c>
      <c r="Q6" s="80">
        <v>5.908956</v>
      </c>
      <c r="R6" s="77" t="s">
        <v>251</v>
      </c>
      <c r="S6" s="80">
        <v>6.33075</v>
      </c>
      <c r="T6" s="78" t="s">
        <v>277</v>
      </c>
      <c r="U6" s="79">
        <v>58.933928</v>
      </c>
      <c r="V6" s="78" t="s">
        <v>277</v>
      </c>
      <c r="W6" s="79">
        <v>65.72136799999998</v>
      </c>
      <c r="X6" s="78" t="s">
        <v>277</v>
      </c>
      <c r="Y6" s="75">
        <v>5</v>
      </c>
      <c r="Z6" s="77" t="s">
        <v>277</v>
      </c>
      <c r="AA6" s="81" t="s">
        <v>307</v>
      </c>
      <c r="AB6" s="82"/>
    </row>
    <row r="7" spans="1:28" ht="15">
      <c r="A7" s="75">
        <v>6</v>
      </c>
      <c r="B7" s="78" t="s">
        <v>265</v>
      </c>
      <c r="C7" s="79">
        <v>7.594694</v>
      </c>
      <c r="D7" s="77" t="s">
        <v>4</v>
      </c>
      <c r="E7" s="80">
        <v>7.51101</v>
      </c>
      <c r="F7" s="78" t="s">
        <v>2</v>
      </c>
      <c r="G7" s="79">
        <v>6.50233</v>
      </c>
      <c r="H7" s="77" t="s">
        <v>282</v>
      </c>
      <c r="I7" s="80">
        <v>7.467897</v>
      </c>
      <c r="J7" s="77" t="s">
        <v>264</v>
      </c>
      <c r="K7" s="80">
        <v>7.525089</v>
      </c>
      <c r="L7" s="77" t="s">
        <v>276</v>
      </c>
      <c r="M7" s="80">
        <v>7.088143</v>
      </c>
      <c r="N7" s="77" t="s">
        <v>248</v>
      </c>
      <c r="O7" s="80">
        <v>6.959484</v>
      </c>
      <c r="P7" s="77" t="s">
        <v>256</v>
      </c>
      <c r="Q7" s="80">
        <v>5.869723</v>
      </c>
      <c r="R7" s="77" t="s">
        <v>249</v>
      </c>
      <c r="S7" s="80">
        <v>6.269075</v>
      </c>
      <c r="T7" s="78" t="s">
        <v>275</v>
      </c>
      <c r="U7" s="79">
        <v>57.591896999999996</v>
      </c>
      <c r="V7" s="78" t="s">
        <v>276</v>
      </c>
      <c r="W7" s="79">
        <v>64.47847399999999</v>
      </c>
      <c r="X7" s="78" t="s">
        <v>276</v>
      </c>
      <c r="Y7" s="75">
        <v>6</v>
      </c>
      <c r="Z7" s="77" t="s">
        <v>276</v>
      </c>
      <c r="AA7" s="81" t="s">
        <v>308</v>
      </c>
      <c r="AB7" s="82"/>
    </row>
    <row r="8" spans="1:28" ht="15">
      <c r="A8" s="75">
        <v>7</v>
      </c>
      <c r="B8" s="78" t="s">
        <v>272</v>
      </c>
      <c r="C8" s="79">
        <v>7.577804</v>
      </c>
      <c r="D8" s="77" t="s">
        <v>263</v>
      </c>
      <c r="E8" s="80">
        <v>7.480912</v>
      </c>
      <c r="F8" s="78" t="s">
        <v>250</v>
      </c>
      <c r="G8" s="79">
        <v>6.479065</v>
      </c>
      <c r="H8" s="77" t="s">
        <v>275</v>
      </c>
      <c r="I8" s="80">
        <v>7.425886</v>
      </c>
      <c r="J8" s="77" t="s">
        <v>309</v>
      </c>
      <c r="K8" s="80">
        <v>7.431043</v>
      </c>
      <c r="L8" s="77" t="s">
        <v>1</v>
      </c>
      <c r="M8" s="80">
        <v>6.993047</v>
      </c>
      <c r="N8" s="77" t="s">
        <v>285</v>
      </c>
      <c r="O8" s="80">
        <v>6.919116</v>
      </c>
      <c r="P8" s="77" t="s">
        <v>260</v>
      </c>
      <c r="Q8" s="80">
        <v>5.830417</v>
      </c>
      <c r="R8" s="77" t="s">
        <v>257</v>
      </c>
      <c r="S8" s="80">
        <v>6.157233</v>
      </c>
      <c r="T8" s="78" t="s">
        <v>265</v>
      </c>
      <c r="U8" s="79">
        <v>57.145669999999996</v>
      </c>
      <c r="V8" s="78" t="s">
        <v>274</v>
      </c>
      <c r="W8" s="79">
        <v>64.4144155</v>
      </c>
      <c r="X8" s="78" t="s">
        <v>274</v>
      </c>
      <c r="Y8" s="75">
        <v>7</v>
      </c>
      <c r="Z8" s="77" t="s">
        <v>274</v>
      </c>
      <c r="AA8" s="81" t="s">
        <v>308</v>
      </c>
      <c r="AB8" s="82"/>
    </row>
    <row r="9" spans="1:28" ht="15">
      <c r="A9" s="75">
        <v>8</v>
      </c>
      <c r="B9" s="78" t="s">
        <v>275</v>
      </c>
      <c r="C9" s="79">
        <v>7.577288</v>
      </c>
      <c r="D9" s="77" t="s">
        <v>296</v>
      </c>
      <c r="E9" s="80">
        <v>7.463224</v>
      </c>
      <c r="F9" s="78" t="s">
        <v>274</v>
      </c>
      <c r="G9" s="79">
        <v>6.476974</v>
      </c>
      <c r="H9" s="77" t="s">
        <v>285</v>
      </c>
      <c r="I9" s="80">
        <v>7.425593</v>
      </c>
      <c r="J9" s="77" t="s">
        <v>296</v>
      </c>
      <c r="K9" s="80">
        <v>7.157474</v>
      </c>
      <c r="L9" s="77" t="s">
        <v>296</v>
      </c>
      <c r="M9" s="80">
        <v>6.941723</v>
      </c>
      <c r="N9" s="77" t="s">
        <v>295</v>
      </c>
      <c r="O9" s="80">
        <v>6.842519</v>
      </c>
      <c r="P9" s="77" t="s">
        <v>284</v>
      </c>
      <c r="Q9" s="80">
        <v>5.79477</v>
      </c>
      <c r="R9" s="77" t="s">
        <v>268</v>
      </c>
      <c r="S9" s="80">
        <v>6.11654</v>
      </c>
      <c r="T9" s="78" t="s">
        <v>276</v>
      </c>
      <c r="U9" s="79">
        <v>56.946389</v>
      </c>
      <c r="V9" s="78" t="s">
        <v>275</v>
      </c>
      <c r="W9" s="79">
        <v>63.91341850000002</v>
      </c>
      <c r="X9" s="78" t="s">
        <v>275</v>
      </c>
      <c r="Y9" s="75">
        <v>8</v>
      </c>
      <c r="Z9" s="77" t="s">
        <v>275</v>
      </c>
      <c r="AA9" s="81" t="s">
        <v>308</v>
      </c>
      <c r="AB9" s="82"/>
    </row>
    <row r="10" spans="1:28" ht="15">
      <c r="A10" s="75">
        <v>9</v>
      </c>
      <c r="B10" s="78" t="s">
        <v>4</v>
      </c>
      <c r="C10" s="79">
        <v>7.510534</v>
      </c>
      <c r="D10" s="77" t="s">
        <v>262</v>
      </c>
      <c r="E10" s="80">
        <v>7.365447</v>
      </c>
      <c r="F10" s="78" t="s">
        <v>276</v>
      </c>
      <c r="G10" s="79">
        <v>6.365728</v>
      </c>
      <c r="H10" s="77" t="s">
        <v>249</v>
      </c>
      <c r="I10" s="80">
        <v>7.425359</v>
      </c>
      <c r="J10" s="77" t="s">
        <v>277</v>
      </c>
      <c r="K10" s="80">
        <v>7.053701</v>
      </c>
      <c r="L10" s="77" t="s">
        <v>268</v>
      </c>
      <c r="M10" s="80">
        <v>6.909708</v>
      </c>
      <c r="N10" s="77" t="s">
        <v>249</v>
      </c>
      <c r="O10" s="80">
        <v>6.601736</v>
      </c>
      <c r="P10" s="77" t="s">
        <v>276</v>
      </c>
      <c r="Q10" s="80">
        <v>5.761192</v>
      </c>
      <c r="R10" s="77" t="s">
        <v>290</v>
      </c>
      <c r="S10" s="80">
        <v>6.060874</v>
      </c>
      <c r="T10" s="78" t="s">
        <v>284</v>
      </c>
      <c r="U10" s="79">
        <v>56.39038400000001</v>
      </c>
      <c r="V10" s="78" t="s">
        <v>264</v>
      </c>
      <c r="W10" s="79">
        <v>63.39933550000001</v>
      </c>
      <c r="X10" s="78" t="s">
        <v>264</v>
      </c>
      <c r="Y10" s="75">
        <v>9</v>
      </c>
      <c r="Z10" s="77" t="s">
        <v>264</v>
      </c>
      <c r="AA10" s="81" t="s">
        <v>308</v>
      </c>
      <c r="AB10" s="82"/>
    </row>
    <row r="11" spans="1:28" ht="15">
      <c r="A11" s="75">
        <v>10</v>
      </c>
      <c r="B11" s="78" t="s">
        <v>288</v>
      </c>
      <c r="C11" s="79">
        <v>7.468838</v>
      </c>
      <c r="D11" s="77" t="s">
        <v>265</v>
      </c>
      <c r="E11" s="80">
        <v>7.297698</v>
      </c>
      <c r="F11" s="78" t="s">
        <v>257</v>
      </c>
      <c r="G11" s="79">
        <v>6.352859</v>
      </c>
      <c r="H11" s="77" t="s">
        <v>274</v>
      </c>
      <c r="I11" s="80">
        <v>7.421927</v>
      </c>
      <c r="J11" s="77" t="s">
        <v>266</v>
      </c>
      <c r="K11" s="80">
        <v>7.037817</v>
      </c>
      <c r="L11" s="77" t="s">
        <v>302</v>
      </c>
      <c r="M11" s="80">
        <v>6.787162</v>
      </c>
      <c r="N11" s="77" t="s">
        <v>253</v>
      </c>
      <c r="O11" s="80">
        <v>6.569418</v>
      </c>
      <c r="P11" s="77" t="s">
        <v>0</v>
      </c>
      <c r="Q11" s="80">
        <v>5.73336</v>
      </c>
      <c r="R11" s="77" t="s">
        <v>309</v>
      </c>
      <c r="S11" s="80">
        <v>5.86763</v>
      </c>
      <c r="T11" s="78" t="s">
        <v>274</v>
      </c>
      <c r="U11" s="79">
        <v>56.377224</v>
      </c>
      <c r="V11" s="78" t="s">
        <v>265</v>
      </c>
      <c r="W11" s="79">
        <v>63.1085705</v>
      </c>
      <c r="X11" s="78" t="s">
        <v>265</v>
      </c>
      <c r="Y11" s="75">
        <v>10</v>
      </c>
      <c r="Z11" s="77" t="s">
        <v>265</v>
      </c>
      <c r="AA11" s="81" t="s">
        <v>308</v>
      </c>
      <c r="AB11" s="75"/>
    </row>
    <row r="12" spans="1:28" ht="15">
      <c r="A12" s="75">
        <v>11</v>
      </c>
      <c r="B12" s="78" t="s">
        <v>267</v>
      </c>
      <c r="C12" s="79">
        <v>7.371733</v>
      </c>
      <c r="D12" s="77" t="s">
        <v>266</v>
      </c>
      <c r="E12" s="80">
        <v>7.238861</v>
      </c>
      <c r="F12" s="78" t="s">
        <v>1</v>
      </c>
      <c r="G12" s="79">
        <v>6.34037</v>
      </c>
      <c r="H12" s="77" t="s">
        <v>296</v>
      </c>
      <c r="I12" s="80">
        <v>7.269845</v>
      </c>
      <c r="J12" s="77" t="s">
        <v>263</v>
      </c>
      <c r="K12" s="80">
        <v>7.037696</v>
      </c>
      <c r="L12" s="77" t="s">
        <v>275</v>
      </c>
      <c r="M12" s="80">
        <v>6.738532</v>
      </c>
      <c r="N12" s="77" t="s">
        <v>260</v>
      </c>
      <c r="O12" s="80">
        <v>6.547304</v>
      </c>
      <c r="P12" s="77" t="s">
        <v>296</v>
      </c>
      <c r="Q12" s="80">
        <v>5.708106</v>
      </c>
      <c r="R12" s="77" t="s">
        <v>294</v>
      </c>
      <c r="S12" s="80">
        <v>5.698931</v>
      </c>
      <c r="T12" s="78" t="s">
        <v>268</v>
      </c>
      <c r="U12" s="79">
        <v>56.01478800000001</v>
      </c>
      <c r="V12" s="78" t="s">
        <v>284</v>
      </c>
      <c r="W12" s="79">
        <v>62.845304000000006</v>
      </c>
      <c r="X12" s="78" t="s">
        <v>284</v>
      </c>
      <c r="Y12" s="75">
        <v>11</v>
      </c>
      <c r="Z12" s="77" t="s">
        <v>284</v>
      </c>
      <c r="AA12" s="81" t="s">
        <v>308</v>
      </c>
      <c r="AB12" s="76"/>
    </row>
    <row r="13" spans="1:28" ht="15">
      <c r="A13" s="75">
        <v>12</v>
      </c>
      <c r="B13" s="78" t="s">
        <v>251</v>
      </c>
      <c r="C13" s="79">
        <v>7.308429</v>
      </c>
      <c r="D13" s="77" t="s">
        <v>292</v>
      </c>
      <c r="E13" s="80">
        <v>7.222735</v>
      </c>
      <c r="F13" s="78" t="s">
        <v>294</v>
      </c>
      <c r="G13" s="79">
        <v>6.304926</v>
      </c>
      <c r="H13" s="77" t="s">
        <v>265</v>
      </c>
      <c r="I13" s="80">
        <v>7.178014</v>
      </c>
      <c r="J13" s="77" t="s">
        <v>4</v>
      </c>
      <c r="K13" s="80">
        <v>7.025442</v>
      </c>
      <c r="L13" s="77" t="s">
        <v>265</v>
      </c>
      <c r="M13" s="80">
        <v>6.679986</v>
      </c>
      <c r="N13" s="77" t="s">
        <v>301</v>
      </c>
      <c r="O13" s="80">
        <v>6.540936</v>
      </c>
      <c r="P13" s="77" t="s">
        <v>286</v>
      </c>
      <c r="Q13" s="80">
        <v>5.693219</v>
      </c>
      <c r="R13" s="77" t="s">
        <v>284</v>
      </c>
      <c r="S13" s="80">
        <v>5.65709</v>
      </c>
      <c r="T13" s="78" t="s">
        <v>251</v>
      </c>
      <c r="U13" s="79">
        <v>55.952757000000005</v>
      </c>
      <c r="V13" s="78" t="s">
        <v>2</v>
      </c>
      <c r="W13" s="79">
        <v>62.73679200000001</v>
      </c>
      <c r="X13" s="78" t="s">
        <v>2</v>
      </c>
      <c r="Y13" s="75">
        <v>12</v>
      </c>
      <c r="Z13" s="77" t="s">
        <v>2</v>
      </c>
      <c r="AA13" s="81" t="s">
        <v>308</v>
      </c>
      <c r="AB13" s="76"/>
    </row>
    <row r="14" spans="1:28" ht="15">
      <c r="A14" s="75">
        <v>13</v>
      </c>
      <c r="B14" s="78" t="s">
        <v>276</v>
      </c>
      <c r="C14" s="79">
        <v>7.291559</v>
      </c>
      <c r="D14" s="77" t="s">
        <v>277</v>
      </c>
      <c r="E14" s="80">
        <v>7.161618</v>
      </c>
      <c r="F14" s="78" t="s">
        <v>309</v>
      </c>
      <c r="G14" s="79">
        <v>6.301679</v>
      </c>
      <c r="H14" s="77" t="s">
        <v>261</v>
      </c>
      <c r="I14" s="80">
        <v>7.084839</v>
      </c>
      <c r="J14" s="77" t="s">
        <v>268</v>
      </c>
      <c r="K14" s="80">
        <v>7.022696</v>
      </c>
      <c r="L14" s="77" t="s">
        <v>274</v>
      </c>
      <c r="M14" s="80">
        <v>6.417851</v>
      </c>
      <c r="N14" s="77" t="s">
        <v>256</v>
      </c>
      <c r="O14" s="80">
        <v>6.504152</v>
      </c>
      <c r="P14" s="77" t="s">
        <v>251</v>
      </c>
      <c r="Q14" s="80">
        <v>5.664447</v>
      </c>
      <c r="R14" s="77" t="s">
        <v>261</v>
      </c>
      <c r="S14" s="80">
        <v>5.647371</v>
      </c>
      <c r="T14" s="78" t="s">
        <v>264</v>
      </c>
      <c r="U14" s="79">
        <v>55.928878999999995</v>
      </c>
      <c r="V14" s="78" t="s">
        <v>251</v>
      </c>
      <c r="W14" s="79">
        <v>62.460473499999985</v>
      </c>
      <c r="X14" s="78" t="s">
        <v>251</v>
      </c>
      <c r="Y14" s="75">
        <v>13</v>
      </c>
      <c r="Z14" s="77" t="s">
        <v>251</v>
      </c>
      <c r="AA14" s="81" t="s">
        <v>308</v>
      </c>
      <c r="AB14" s="75"/>
    </row>
    <row r="15" spans="1:28" ht="15">
      <c r="A15" s="75">
        <v>14</v>
      </c>
      <c r="B15" s="78" t="s">
        <v>274</v>
      </c>
      <c r="C15" s="79">
        <v>7.277637</v>
      </c>
      <c r="D15" s="77" t="s">
        <v>294</v>
      </c>
      <c r="E15" s="80">
        <v>7.084001</v>
      </c>
      <c r="F15" s="78" t="s">
        <v>262</v>
      </c>
      <c r="G15" s="79">
        <v>6.262442</v>
      </c>
      <c r="H15" s="77" t="s">
        <v>264</v>
      </c>
      <c r="I15" s="80">
        <v>7.084484</v>
      </c>
      <c r="J15" s="77" t="s">
        <v>294</v>
      </c>
      <c r="K15" s="80">
        <v>7.011306</v>
      </c>
      <c r="L15" s="77" t="s">
        <v>263</v>
      </c>
      <c r="M15" s="80">
        <v>6.27193</v>
      </c>
      <c r="N15" s="77" t="s">
        <v>0</v>
      </c>
      <c r="O15" s="80">
        <v>6.483313</v>
      </c>
      <c r="P15" s="77" t="s">
        <v>279</v>
      </c>
      <c r="Q15" s="80">
        <v>5.661989</v>
      </c>
      <c r="R15" s="77" t="s">
        <v>276</v>
      </c>
      <c r="S15" s="80">
        <v>5.638832</v>
      </c>
      <c r="T15" s="78" t="s">
        <v>0</v>
      </c>
      <c r="U15" s="79">
        <v>55.675789</v>
      </c>
      <c r="V15" s="78" t="s">
        <v>1</v>
      </c>
      <c r="W15" s="79">
        <v>61.937935499999995</v>
      </c>
      <c r="X15" s="78" t="s">
        <v>1</v>
      </c>
      <c r="Y15" s="75">
        <v>14</v>
      </c>
      <c r="Z15" s="77" t="s">
        <v>1</v>
      </c>
      <c r="AA15" s="81" t="s">
        <v>308</v>
      </c>
      <c r="AB15" s="76"/>
    </row>
    <row r="16" spans="1:28" ht="15">
      <c r="A16" s="75">
        <v>15</v>
      </c>
      <c r="B16" s="78" t="s">
        <v>260</v>
      </c>
      <c r="C16" s="79">
        <v>7.268702</v>
      </c>
      <c r="D16" s="77" t="s">
        <v>2</v>
      </c>
      <c r="E16" s="80">
        <v>6.984733</v>
      </c>
      <c r="F16" s="78" t="s">
        <v>279</v>
      </c>
      <c r="G16" s="79">
        <v>6.260473</v>
      </c>
      <c r="H16" s="77" t="s">
        <v>2</v>
      </c>
      <c r="I16" s="80">
        <v>7.069777</v>
      </c>
      <c r="J16" s="77" t="s">
        <v>2</v>
      </c>
      <c r="K16" s="80">
        <v>6.983454</v>
      </c>
      <c r="L16" s="77" t="s">
        <v>269</v>
      </c>
      <c r="M16" s="80">
        <v>6.104462</v>
      </c>
      <c r="N16" s="77" t="s">
        <v>298</v>
      </c>
      <c r="O16" s="80">
        <v>6.383202</v>
      </c>
      <c r="P16" s="77" t="s">
        <v>2</v>
      </c>
      <c r="Q16" s="80">
        <v>5.583449</v>
      </c>
      <c r="R16" s="77" t="s">
        <v>279</v>
      </c>
      <c r="S16" s="80">
        <v>5.630389</v>
      </c>
      <c r="T16" s="78" t="s">
        <v>1</v>
      </c>
      <c r="U16" s="79">
        <v>55.574848</v>
      </c>
      <c r="V16" s="78" t="s">
        <v>286</v>
      </c>
      <c r="W16" s="79">
        <v>61.72645750000001</v>
      </c>
      <c r="X16" s="78" t="s">
        <v>286</v>
      </c>
      <c r="Y16" s="75">
        <v>15</v>
      </c>
      <c r="Z16" s="77" t="s">
        <v>286</v>
      </c>
      <c r="AA16" s="81" t="s">
        <v>308</v>
      </c>
      <c r="AB16" s="76"/>
    </row>
    <row r="17" spans="1:28" ht="15">
      <c r="A17" s="75">
        <v>16</v>
      </c>
      <c r="B17" s="78" t="s">
        <v>309</v>
      </c>
      <c r="C17" s="79">
        <v>7.224366</v>
      </c>
      <c r="D17" s="77" t="s">
        <v>3</v>
      </c>
      <c r="E17" s="80">
        <v>6.964185</v>
      </c>
      <c r="F17" s="78" t="s">
        <v>248</v>
      </c>
      <c r="G17" s="79">
        <v>6.232802</v>
      </c>
      <c r="H17" s="77" t="s">
        <v>301</v>
      </c>
      <c r="I17" s="80">
        <v>7.057146</v>
      </c>
      <c r="J17" s="77" t="s">
        <v>290</v>
      </c>
      <c r="K17" s="80">
        <v>6.866337</v>
      </c>
      <c r="L17" s="77" t="s">
        <v>0</v>
      </c>
      <c r="M17" s="80">
        <v>6.030599</v>
      </c>
      <c r="N17" s="77" t="s">
        <v>296</v>
      </c>
      <c r="O17" s="80">
        <v>6.318152</v>
      </c>
      <c r="P17" s="77" t="s">
        <v>309</v>
      </c>
      <c r="Q17" s="80">
        <v>5.545961</v>
      </c>
      <c r="R17" s="77" t="s">
        <v>277</v>
      </c>
      <c r="S17" s="80">
        <v>5.614449</v>
      </c>
      <c r="T17" s="78" t="s">
        <v>256</v>
      </c>
      <c r="U17" s="79">
        <v>55.471197000000004</v>
      </c>
      <c r="V17" s="78" t="s">
        <v>256</v>
      </c>
      <c r="W17" s="79">
        <v>61.613974</v>
      </c>
      <c r="X17" s="78" t="s">
        <v>256</v>
      </c>
      <c r="Y17" s="75">
        <v>16</v>
      </c>
      <c r="Z17" s="77" t="s">
        <v>268</v>
      </c>
      <c r="AA17" s="81" t="s">
        <v>308</v>
      </c>
      <c r="AB17" s="76"/>
    </row>
    <row r="18" spans="1:28" ht="15">
      <c r="A18" s="75">
        <v>17</v>
      </c>
      <c r="B18" s="78" t="s">
        <v>2</v>
      </c>
      <c r="C18" s="79">
        <v>7.18899</v>
      </c>
      <c r="D18" s="77" t="s">
        <v>268</v>
      </c>
      <c r="E18" s="80">
        <v>6.912228</v>
      </c>
      <c r="F18" s="78" t="s">
        <v>263</v>
      </c>
      <c r="G18" s="79">
        <v>6.192047</v>
      </c>
      <c r="H18" s="77" t="s">
        <v>267</v>
      </c>
      <c r="I18" s="80">
        <v>7.044224</v>
      </c>
      <c r="J18" s="77" t="s">
        <v>278</v>
      </c>
      <c r="K18" s="80">
        <v>6.749915</v>
      </c>
      <c r="L18" s="77" t="s">
        <v>264</v>
      </c>
      <c r="M18" s="80">
        <v>5.997932</v>
      </c>
      <c r="N18" s="77" t="s">
        <v>287</v>
      </c>
      <c r="O18" s="80">
        <v>6.296986</v>
      </c>
      <c r="P18" s="77" t="s">
        <v>288</v>
      </c>
      <c r="Q18" s="80">
        <v>5.513456</v>
      </c>
      <c r="R18" s="77" t="s">
        <v>265</v>
      </c>
      <c r="S18" s="80">
        <v>5.55335</v>
      </c>
      <c r="T18" s="78" t="s">
        <v>2</v>
      </c>
      <c r="U18" s="79">
        <v>55.350957</v>
      </c>
      <c r="V18" s="78" t="s">
        <v>268</v>
      </c>
      <c r="W18" s="79">
        <v>61.4941245</v>
      </c>
      <c r="X18" s="78" t="s">
        <v>268</v>
      </c>
      <c r="Y18" s="75">
        <v>17</v>
      </c>
      <c r="Z18" s="77" t="s">
        <v>256</v>
      </c>
      <c r="AA18" s="81" t="s">
        <v>308</v>
      </c>
      <c r="AB18" s="76"/>
    </row>
    <row r="19" spans="1:28" s="124" customFormat="1" ht="15">
      <c r="A19" s="119">
        <v>18</v>
      </c>
      <c r="B19" s="120" t="s">
        <v>257</v>
      </c>
      <c r="C19" s="121">
        <v>7.185112</v>
      </c>
      <c r="D19" s="122" t="s">
        <v>271</v>
      </c>
      <c r="E19" s="123">
        <v>6.849928</v>
      </c>
      <c r="F19" s="120" t="s">
        <v>259</v>
      </c>
      <c r="G19" s="121">
        <v>6.177543</v>
      </c>
      <c r="H19" s="122" t="s">
        <v>277</v>
      </c>
      <c r="I19" s="123">
        <v>6.991997</v>
      </c>
      <c r="J19" s="122" t="s">
        <v>283</v>
      </c>
      <c r="K19" s="123">
        <v>6.745993</v>
      </c>
      <c r="L19" s="122" t="s">
        <v>300</v>
      </c>
      <c r="M19" s="123">
        <v>5.97811</v>
      </c>
      <c r="N19" s="122" t="s">
        <v>281</v>
      </c>
      <c r="O19" s="123">
        <v>6.216137</v>
      </c>
      <c r="P19" s="122" t="s">
        <v>289</v>
      </c>
      <c r="Q19" s="123">
        <v>5.495818</v>
      </c>
      <c r="R19" s="122" t="s">
        <v>271</v>
      </c>
      <c r="S19" s="123">
        <v>5.482595</v>
      </c>
      <c r="T19" s="120" t="s">
        <v>286</v>
      </c>
      <c r="U19" s="121">
        <v>55.210344</v>
      </c>
      <c r="V19" s="120" t="s">
        <v>309</v>
      </c>
      <c r="W19" s="121">
        <v>61.308206</v>
      </c>
      <c r="X19" s="120" t="s">
        <v>309</v>
      </c>
      <c r="Y19" s="119">
        <v>18</v>
      </c>
      <c r="Z19" s="120" t="s">
        <v>309</v>
      </c>
      <c r="AA19" s="81" t="s">
        <v>308</v>
      </c>
      <c r="AB19" s="82"/>
    </row>
    <row r="20" spans="1:28" s="124" customFormat="1" ht="15">
      <c r="A20" s="119">
        <v>19</v>
      </c>
      <c r="B20" s="120" t="s">
        <v>262</v>
      </c>
      <c r="C20" s="121">
        <v>7.093354</v>
      </c>
      <c r="D20" s="122" t="s">
        <v>291</v>
      </c>
      <c r="E20" s="123">
        <v>6.732911</v>
      </c>
      <c r="F20" s="120" t="s">
        <v>273</v>
      </c>
      <c r="G20" s="121">
        <v>6.119942</v>
      </c>
      <c r="H20" s="122" t="s">
        <v>0</v>
      </c>
      <c r="I20" s="123">
        <v>6.972441</v>
      </c>
      <c r="J20" s="122" t="s">
        <v>274</v>
      </c>
      <c r="K20" s="123">
        <v>6.661748</v>
      </c>
      <c r="L20" s="122" t="s">
        <v>271</v>
      </c>
      <c r="M20" s="123">
        <v>5.887374</v>
      </c>
      <c r="N20" s="122" t="s">
        <v>302</v>
      </c>
      <c r="O20" s="123">
        <v>6.116573</v>
      </c>
      <c r="P20" s="122" t="s">
        <v>291</v>
      </c>
      <c r="Q20" s="123">
        <v>5.49406</v>
      </c>
      <c r="R20" s="122" t="s">
        <v>250</v>
      </c>
      <c r="S20" s="123">
        <v>5.481972</v>
      </c>
      <c r="T20" s="120" t="s">
        <v>266</v>
      </c>
      <c r="U20" s="121">
        <v>55.114461999999996</v>
      </c>
      <c r="V20" s="120" t="s">
        <v>0</v>
      </c>
      <c r="W20" s="121">
        <v>60.5506955</v>
      </c>
      <c r="X20" s="120" t="s">
        <v>0</v>
      </c>
      <c r="Y20" s="119">
        <v>19</v>
      </c>
      <c r="Z20" s="120" t="s">
        <v>0</v>
      </c>
      <c r="AA20" s="81" t="s">
        <v>308</v>
      </c>
      <c r="AB20" s="119"/>
    </row>
    <row r="21" spans="1:28" s="124" customFormat="1" ht="15">
      <c r="A21" s="119">
        <v>20</v>
      </c>
      <c r="B21" s="120" t="s">
        <v>264</v>
      </c>
      <c r="C21" s="121">
        <v>7.035684</v>
      </c>
      <c r="D21" s="122" t="s">
        <v>254</v>
      </c>
      <c r="E21" s="123">
        <v>6.663362</v>
      </c>
      <c r="F21" s="120" t="s">
        <v>287</v>
      </c>
      <c r="G21" s="121">
        <v>6.108578</v>
      </c>
      <c r="H21" s="122" t="s">
        <v>286</v>
      </c>
      <c r="I21" s="123">
        <v>6.908237</v>
      </c>
      <c r="J21" s="122" t="s">
        <v>272</v>
      </c>
      <c r="K21" s="123">
        <v>6.65736</v>
      </c>
      <c r="L21" s="122" t="s">
        <v>266</v>
      </c>
      <c r="M21" s="123">
        <v>5.856539</v>
      </c>
      <c r="N21" s="122" t="s">
        <v>4</v>
      </c>
      <c r="O21" s="123">
        <v>6.10411</v>
      </c>
      <c r="P21" s="122" t="s">
        <v>1</v>
      </c>
      <c r="Q21" s="123">
        <v>5.491913</v>
      </c>
      <c r="R21" s="122" t="s">
        <v>264</v>
      </c>
      <c r="S21" s="123">
        <v>5.428698</v>
      </c>
      <c r="T21" s="120" t="s">
        <v>301</v>
      </c>
      <c r="U21" s="121">
        <v>54.75413700000001</v>
      </c>
      <c r="V21" s="120" t="s">
        <v>259</v>
      </c>
      <c r="W21" s="121">
        <v>60.369033</v>
      </c>
      <c r="X21" s="120" t="s">
        <v>259</v>
      </c>
      <c r="Y21" s="119">
        <v>20</v>
      </c>
      <c r="Z21" s="120" t="s">
        <v>259</v>
      </c>
      <c r="AA21" s="81" t="s">
        <v>308</v>
      </c>
      <c r="AB21" s="82"/>
    </row>
    <row r="22" spans="1:28" s="124" customFormat="1" ht="15">
      <c r="A22" s="119">
        <v>21</v>
      </c>
      <c r="B22" s="120" t="s">
        <v>302</v>
      </c>
      <c r="C22" s="121">
        <v>7.03553</v>
      </c>
      <c r="D22" s="122" t="s">
        <v>298</v>
      </c>
      <c r="E22" s="123">
        <v>6.652501</v>
      </c>
      <c r="F22" s="120" t="s">
        <v>270</v>
      </c>
      <c r="G22" s="121">
        <v>6.09918</v>
      </c>
      <c r="H22" s="122" t="s">
        <v>283</v>
      </c>
      <c r="I22" s="123">
        <v>6.883652</v>
      </c>
      <c r="J22" s="122" t="s">
        <v>299</v>
      </c>
      <c r="K22" s="123">
        <v>6.651042</v>
      </c>
      <c r="L22" s="122" t="s">
        <v>293</v>
      </c>
      <c r="M22" s="123">
        <v>5.701413</v>
      </c>
      <c r="N22" s="122" t="s">
        <v>261</v>
      </c>
      <c r="O22" s="123">
        <v>6.08749</v>
      </c>
      <c r="P22" s="122" t="s">
        <v>300</v>
      </c>
      <c r="Q22" s="123">
        <v>5.479866</v>
      </c>
      <c r="R22" s="122" t="s">
        <v>286</v>
      </c>
      <c r="S22" s="123">
        <v>5.289262</v>
      </c>
      <c r="T22" s="120" t="s">
        <v>309</v>
      </c>
      <c r="U22" s="121">
        <v>54.32551699999999</v>
      </c>
      <c r="V22" s="120" t="s">
        <v>301</v>
      </c>
      <c r="W22" s="121">
        <v>60.160047</v>
      </c>
      <c r="X22" s="120" t="s">
        <v>301</v>
      </c>
      <c r="Y22" s="119">
        <v>21</v>
      </c>
      <c r="Z22" s="120" t="s">
        <v>301</v>
      </c>
      <c r="AA22" s="81" t="s">
        <v>308</v>
      </c>
      <c r="AB22" s="119"/>
    </row>
    <row r="23" spans="1:28" s="124" customFormat="1" ht="15">
      <c r="A23" s="119">
        <v>22</v>
      </c>
      <c r="B23" s="120" t="s">
        <v>1</v>
      </c>
      <c r="C23" s="121">
        <v>6.921815</v>
      </c>
      <c r="D23" s="122" t="s">
        <v>264</v>
      </c>
      <c r="E23" s="123">
        <v>6.617867</v>
      </c>
      <c r="F23" s="120" t="s">
        <v>278</v>
      </c>
      <c r="G23" s="121">
        <v>6.081593</v>
      </c>
      <c r="H23" s="122" t="s">
        <v>299</v>
      </c>
      <c r="I23" s="123">
        <v>6.747609</v>
      </c>
      <c r="J23" s="122" t="s">
        <v>297</v>
      </c>
      <c r="K23" s="123">
        <v>6.642435</v>
      </c>
      <c r="L23" s="122" t="s">
        <v>2</v>
      </c>
      <c r="M23" s="123">
        <v>5.553292</v>
      </c>
      <c r="N23" s="122" t="s">
        <v>252</v>
      </c>
      <c r="O23" s="123">
        <v>6.084131</v>
      </c>
      <c r="P23" s="122" t="s">
        <v>254</v>
      </c>
      <c r="Q23" s="123">
        <v>5.478919</v>
      </c>
      <c r="R23" s="122" t="s">
        <v>298</v>
      </c>
      <c r="S23" s="123">
        <v>5.285695</v>
      </c>
      <c r="T23" s="120" t="s">
        <v>269</v>
      </c>
      <c r="U23" s="121">
        <v>54.096249</v>
      </c>
      <c r="V23" s="120" t="s">
        <v>285</v>
      </c>
      <c r="W23" s="121">
        <v>60.03881799999999</v>
      </c>
      <c r="X23" s="120" t="s">
        <v>285</v>
      </c>
      <c r="Y23" s="119">
        <v>22</v>
      </c>
      <c r="Z23" s="120" t="s">
        <v>285</v>
      </c>
      <c r="AA23" s="81" t="s">
        <v>308</v>
      </c>
      <c r="AB23" s="119"/>
    </row>
    <row r="24" spans="1:28" s="124" customFormat="1" ht="15">
      <c r="A24" s="119">
        <v>23</v>
      </c>
      <c r="B24" s="120" t="s">
        <v>263</v>
      </c>
      <c r="C24" s="121">
        <v>6.921283</v>
      </c>
      <c r="D24" s="122" t="s">
        <v>301</v>
      </c>
      <c r="E24" s="123">
        <v>6.612154</v>
      </c>
      <c r="F24" s="120" t="s">
        <v>271</v>
      </c>
      <c r="G24" s="121">
        <v>6.075355</v>
      </c>
      <c r="H24" s="122" t="s">
        <v>281</v>
      </c>
      <c r="I24" s="123">
        <v>6.684187</v>
      </c>
      <c r="J24" s="122" t="s">
        <v>301</v>
      </c>
      <c r="K24" s="123">
        <v>6.517362</v>
      </c>
      <c r="L24" s="122" t="s">
        <v>301</v>
      </c>
      <c r="M24" s="123">
        <v>5.501385</v>
      </c>
      <c r="N24" s="122" t="s">
        <v>251</v>
      </c>
      <c r="O24" s="123">
        <v>6.061161</v>
      </c>
      <c r="P24" s="122" t="s">
        <v>248</v>
      </c>
      <c r="Q24" s="123">
        <v>5.467642</v>
      </c>
      <c r="R24" s="122" t="s">
        <v>274</v>
      </c>
      <c r="S24" s="123">
        <v>5.233794</v>
      </c>
      <c r="T24" s="120" t="s">
        <v>259</v>
      </c>
      <c r="U24" s="121">
        <v>54.042788</v>
      </c>
      <c r="V24" s="120" t="s">
        <v>250</v>
      </c>
      <c r="W24" s="121">
        <v>59.6670965</v>
      </c>
      <c r="X24" s="120" t="s">
        <v>250</v>
      </c>
      <c r="Y24" s="119">
        <v>23</v>
      </c>
      <c r="Z24" s="120" t="s">
        <v>250</v>
      </c>
      <c r="AA24" s="81" t="s">
        <v>310</v>
      </c>
      <c r="AB24" s="119"/>
    </row>
    <row r="25" spans="1:28" s="124" customFormat="1" ht="15">
      <c r="A25" s="119">
        <v>24</v>
      </c>
      <c r="B25" s="120" t="s">
        <v>293</v>
      </c>
      <c r="C25" s="121">
        <v>6.884997</v>
      </c>
      <c r="D25" s="122" t="s">
        <v>289</v>
      </c>
      <c r="E25" s="123">
        <v>6.497857</v>
      </c>
      <c r="F25" s="120" t="s">
        <v>267</v>
      </c>
      <c r="G25" s="121">
        <v>6.074994</v>
      </c>
      <c r="H25" s="122" t="s">
        <v>256</v>
      </c>
      <c r="I25" s="123">
        <v>6.622875</v>
      </c>
      <c r="J25" s="122" t="s">
        <v>261</v>
      </c>
      <c r="K25" s="123">
        <v>6.491067</v>
      </c>
      <c r="L25" s="122" t="s">
        <v>287</v>
      </c>
      <c r="M25" s="123">
        <v>5.498727</v>
      </c>
      <c r="N25" s="122" t="s">
        <v>262</v>
      </c>
      <c r="O25" s="123">
        <v>6.030711</v>
      </c>
      <c r="P25" s="122" t="s">
        <v>261</v>
      </c>
      <c r="Q25" s="123">
        <v>5.461944</v>
      </c>
      <c r="R25" s="122" t="s">
        <v>256</v>
      </c>
      <c r="S25" s="123">
        <v>5.22402</v>
      </c>
      <c r="T25" s="120" t="s">
        <v>285</v>
      </c>
      <c r="U25" s="121">
        <v>53.901364</v>
      </c>
      <c r="V25" s="120" t="s">
        <v>263</v>
      </c>
      <c r="W25" s="121">
        <v>59.6316555</v>
      </c>
      <c r="X25" s="120" t="s">
        <v>263</v>
      </c>
      <c r="Y25" s="119">
        <v>24</v>
      </c>
      <c r="Z25" s="120" t="s">
        <v>263</v>
      </c>
      <c r="AA25" s="119" t="s">
        <v>310</v>
      </c>
      <c r="AB25" s="119"/>
    </row>
    <row r="26" spans="1:28" ht="15">
      <c r="A26" s="75">
        <v>25</v>
      </c>
      <c r="B26" s="78" t="s">
        <v>273</v>
      </c>
      <c r="C26" s="79">
        <v>6.853016</v>
      </c>
      <c r="D26" s="77" t="s">
        <v>256</v>
      </c>
      <c r="E26" s="80">
        <v>6.403483</v>
      </c>
      <c r="F26" s="78" t="s">
        <v>256</v>
      </c>
      <c r="G26" s="79">
        <v>6.027444</v>
      </c>
      <c r="H26" s="77" t="s">
        <v>252</v>
      </c>
      <c r="I26" s="80">
        <v>6.586118</v>
      </c>
      <c r="J26" s="77" t="s">
        <v>293</v>
      </c>
      <c r="K26" s="80">
        <v>6.465388</v>
      </c>
      <c r="L26" s="77" t="s">
        <v>284</v>
      </c>
      <c r="M26" s="80">
        <v>5.493979</v>
      </c>
      <c r="N26" s="77" t="s">
        <v>283</v>
      </c>
      <c r="O26" s="80">
        <v>5.989564</v>
      </c>
      <c r="P26" s="77" t="s">
        <v>264</v>
      </c>
      <c r="Q26" s="80">
        <v>5.401255</v>
      </c>
      <c r="R26" s="77" t="s">
        <v>253</v>
      </c>
      <c r="S26" s="80">
        <v>5.198999</v>
      </c>
      <c r="T26" s="78" t="s">
        <v>263</v>
      </c>
      <c r="U26" s="79">
        <v>53.582453</v>
      </c>
      <c r="V26" s="78" t="s">
        <v>279</v>
      </c>
      <c r="W26" s="79">
        <v>59.48703299999999</v>
      </c>
      <c r="X26" s="78" t="s">
        <v>279</v>
      </c>
      <c r="Y26" s="75">
        <v>25</v>
      </c>
      <c r="Z26" s="77" t="s">
        <v>279</v>
      </c>
      <c r="AA26" s="75" t="s">
        <v>310</v>
      </c>
      <c r="AB26" s="75"/>
    </row>
    <row r="27" spans="1:28" ht="15">
      <c r="A27" s="75">
        <v>26</v>
      </c>
      <c r="B27" s="78" t="s">
        <v>284</v>
      </c>
      <c r="C27" s="79">
        <v>6.768809</v>
      </c>
      <c r="D27" s="77" t="s">
        <v>252</v>
      </c>
      <c r="E27" s="80">
        <v>6.341267</v>
      </c>
      <c r="F27" s="78" t="s">
        <v>254</v>
      </c>
      <c r="G27" s="79">
        <v>6.023804</v>
      </c>
      <c r="H27" s="77" t="s">
        <v>271</v>
      </c>
      <c r="I27" s="80">
        <v>6.514164</v>
      </c>
      <c r="J27" s="77" t="s">
        <v>287</v>
      </c>
      <c r="K27" s="80">
        <v>6.429758</v>
      </c>
      <c r="L27" s="77" t="s">
        <v>291</v>
      </c>
      <c r="M27" s="80">
        <v>5.479313</v>
      </c>
      <c r="N27" s="77" t="s">
        <v>309</v>
      </c>
      <c r="O27" s="80">
        <v>5.962906</v>
      </c>
      <c r="P27" s="77" t="s">
        <v>263</v>
      </c>
      <c r="Q27" s="80">
        <v>5.370452</v>
      </c>
      <c r="R27" s="77" t="s">
        <v>267</v>
      </c>
      <c r="S27" s="80">
        <v>5.191401</v>
      </c>
      <c r="T27" s="78" t="s">
        <v>257</v>
      </c>
      <c r="U27" s="79">
        <v>53.366778</v>
      </c>
      <c r="V27" s="78" t="s">
        <v>257</v>
      </c>
      <c r="W27" s="79">
        <v>59.344231</v>
      </c>
      <c r="X27" s="78" t="s">
        <v>257</v>
      </c>
      <c r="Y27" s="75">
        <v>26</v>
      </c>
      <c r="Z27" s="77" t="s">
        <v>257</v>
      </c>
      <c r="AA27" s="75" t="s">
        <v>310</v>
      </c>
      <c r="AB27" s="82"/>
    </row>
    <row r="28" spans="1:28" ht="15">
      <c r="A28" s="75">
        <v>27</v>
      </c>
      <c r="B28" s="78" t="s">
        <v>266</v>
      </c>
      <c r="C28" s="79">
        <v>6.763902</v>
      </c>
      <c r="D28" s="77" t="s">
        <v>311</v>
      </c>
      <c r="E28" s="80">
        <v>6.33004</v>
      </c>
      <c r="F28" s="78" t="s">
        <v>301</v>
      </c>
      <c r="G28" s="79">
        <v>6.012499</v>
      </c>
      <c r="H28" s="77" t="s">
        <v>257</v>
      </c>
      <c r="I28" s="80">
        <v>6.499013</v>
      </c>
      <c r="J28" s="77" t="s">
        <v>270</v>
      </c>
      <c r="K28" s="80">
        <v>6.372203</v>
      </c>
      <c r="L28" s="77" t="s">
        <v>254</v>
      </c>
      <c r="M28" s="80">
        <v>5.422878</v>
      </c>
      <c r="N28" s="77" t="s">
        <v>279</v>
      </c>
      <c r="O28" s="80">
        <v>5.871272</v>
      </c>
      <c r="P28" s="77" t="s">
        <v>278</v>
      </c>
      <c r="Q28" s="80">
        <v>5.369427</v>
      </c>
      <c r="R28" s="77" t="s">
        <v>247</v>
      </c>
      <c r="S28" s="80">
        <v>5.097846</v>
      </c>
      <c r="T28" s="78" t="s">
        <v>250</v>
      </c>
      <c r="U28" s="79">
        <v>53.252305</v>
      </c>
      <c r="V28" s="78" t="s">
        <v>266</v>
      </c>
      <c r="W28" s="79">
        <v>58.8978805</v>
      </c>
      <c r="X28" s="78" t="s">
        <v>266</v>
      </c>
      <c r="Y28" s="75">
        <v>27</v>
      </c>
      <c r="Z28" s="77" t="s">
        <v>266</v>
      </c>
      <c r="AA28" s="75" t="s">
        <v>310</v>
      </c>
      <c r="AB28" s="82"/>
    </row>
    <row r="29" spans="1:28" ht="15">
      <c r="A29" s="75">
        <v>28</v>
      </c>
      <c r="B29" s="78" t="s">
        <v>261</v>
      </c>
      <c r="C29" s="79">
        <v>6.705115</v>
      </c>
      <c r="D29" s="77" t="s">
        <v>283</v>
      </c>
      <c r="E29" s="80">
        <v>6.306973</v>
      </c>
      <c r="F29" s="78" t="s">
        <v>251</v>
      </c>
      <c r="G29" s="79">
        <v>5.976694</v>
      </c>
      <c r="H29" s="77" t="s">
        <v>278</v>
      </c>
      <c r="I29" s="80">
        <v>6.449579</v>
      </c>
      <c r="J29" s="77" t="s">
        <v>259</v>
      </c>
      <c r="K29" s="80">
        <v>6.363362</v>
      </c>
      <c r="L29" s="77" t="s">
        <v>260</v>
      </c>
      <c r="M29" s="80">
        <v>5.419073</v>
      </c>
      <c r="N29" s="77" t="s">
        <v>276</v>
      </c>
      <c r="O29" s="80">
        <v>5.810097</v>
      </c>
      <c r="P29" s="77" t="s">
        <v>267</v>
      </c>
      <c r="Q29" s="80">
        <v>5.357346</v>
      </c>
      <c r="R29" s="77" t="s">
        <v>4</v>
      </c>
      <c r="S29" s="80">
        <v>5.083712</v>
      </c>
      <c r="T29" s="78" t="s">
        <v>279</v>
      </c>
      <c r="U29" s="79">
        <v>53.011981999999996</v>
      </c>
      <c r="V29" s="78" t="s">
        <v>278</v>
      </c>
      <c r="W29" s="79">
        <v>58.450352499999994</v>
      </c>
      <c r="X29" s="78" t="s">
        <v>278</v>
      </c>
      <c r="Y29" s="75">
        <v>28</v>
      </c>
      <c r="Z29" s="77" t="s">
        <v>294</v>
      </c>
      <c r="AA29" s="75" t="s">
        <v>310</v>
      </c>
      <c r="AB29" s="75"/>
    </row>
    <row r="30" spans="1:28" ht="15">
      <c r="A30" s="75">
        <v>29</v>
      </c>
      <c r="B30" s="78" t="s">
        <v>270</v>
      </c>
      <c r="C30" s="79">
        <v>6.666662</v>
      </c>
      <c r="D30" s="77" t="s">
        <v>259</v>
      </c>
      <c r="E30" s="80">
        <v>6.262318</v>
      </c>
      <c r="F30" s="78" t="s">
        <v>275</v>
      </c>
      <c r="G30" s="79">
        <v>5.955215</v>
      </c>
      <c r="H30" s="77" t="s">
        <v>309</v>
      </c>
      <c r="I30" s="80">
        <v>6.429886</v>
      </c>
      <c r="J30" s="77" t="s">
        <v>257</v>
      </c>
      <c r="K30" s="80">
        <v>6.314965</v>
      </c>
      <c r="L30" s="77" t="s">
        <v>272</v>
      </c>
      <c r="M30" s="80">
        <v>5.392843</v>
      </c>
      <c r="N30" s="77" t="s">
        <v>254</v>
      </c>
      <c r="O30" s="80">
        <v>5.765412</v>
      </c>
      <c r="P30" s="77" t="s">
        <v>287</v>
      </c>
      <c r="Q30" s="80">
        <v>5.357154</v>
      </c>
      <c r="R30" s="77" t="s">
        <v>272</v>
      </c>
      <c r="S30" s="80">
        <v>5.076188</v>
      </c>
      <c r="T30" s="78" t="s">
        <v>4</v>
      </c>
      <c r="U30" s="79">
        <v>53.010366999999995</v>
      </c>
      <c r="V30" s="78" t="s">
        <v>294</v>
      </c>
      <c r="W30" s="79">
        <v>58.264652000000005</v>
      </c>
      <c r="X30" s="78" t="s">
        <v>294</v>
      </c>
      <c r="Y30" s="75">
        <v>29</v>
      </c>
      <c r="Z30" s="77" t="s">
        <v>260</v>
      </c>
      <c r="AA30" s="75" t="s">
        <v>310</v>
      </c>
      <c r="AB30" s="75"/>
    </row>
    <row r="31" spans="1:28" ht="15">
      <c r="A31" s="75">
        <v>30</v>
      </c>
      <c r="B31" s="78" t="s">
        <v>258</v>
      </c>
      <c r="C31" s="79">
        <v>6.650622</v>
      </c>
      <c r="D31" s="77" t="s">
        <v>299</v>
      </c>
      <c r="E31" s="80">
        <v>6.245058</v>
      </c>
      <c r="F31" s="78" t="s">
        <v>285</v>
      </c>
      <c r="G31" s="79">
        <v>5.877275</v>
      </c>
      <c r="H31" s="77" t="s">
        <v>259</v>
      </c>
      <c r="I31" s="80">
        <v>6.422789</v>
      </c>
      <c r="J31" s="77" t="s">
        <v>251</v>
      </c>
      <c r="K31" s="80">
        <v>6.260494</v>
      </c>
      <c r="L31" s="77" t="s">
        <v>290</v>
      </c>
      <c r="M31" s="80">
        <v>5.37806</v>
      </c>
      <c r="N31" s="77" t="s">
        <v>273</v>
      </c>
      <c r="O31" s="80">
        <v>5.761586</v>
      </c>
      <c r="P31" s="77" t="s">
        <v>280</v>
      </c>
      <c r="Q31" s="80">
        <v>5.350751</v>
      </c>
      <c r="R31" s="77" t="s">
        <v>301</v>
      </c>
      <c r="S31" s="80">
        <v>5.065648</v>
      </c>
      <c r="T31" s="78" t="s">
        <v>272</v>
      </c>
      <c r="U31" s="79">
        <v>52.917584000000005</v>
      </c>
      <c r="V31" s="78" t="s">
        <v>269</v>
      </c>
      <c r="W31" s="79">
        <v>58.199638</v>
      </c>
      <c r="X31" s="78" t="s">
        <v>269</v>
      </c>
      <c r="Y31" s="75">
        <v>30</v>
      </c>
      <c r="Z31" s="77" t="s">
        <v>278</v>
      </c>
      <c r="AA31" s="75" t="s">
        <v>310</v>
      </c>
      <c r="AB31" s="75"/>
    </row>
    <row r="32" spans="1:28" ht="15">
      <c r="A32" s="75">
        <v>31</v>
      </c>
      <c r="B32" s="78" t="s">
        <v>279</v>
      </c>
      <c r="C32" s="79">
        <v>6.635089</v>
      </c>
      <c r="D32" s="77" t="s">
        <v>260</v>
      </c>
      <c r="E32" s="80">
        <v>6.199359</v>
      </c>
      <c r="F32" s="78" t="s">
        <v>265</v>
      </c>
      <c r="G32" s="79">
        <v>5.835463</v>
      </c>
      <c r="H32" s="77" t="s">
        <v>254</v>
      </c>
      <c r="I32" s="80">
        <v>6.335036</v>
      </c>
      <c r="J32" s="77" t="s">
        <v>250</v>
      </c>
      <c r="K32" s="80">
        <v>6.245562</v>
      </c>
      <c r="L32" s="77" t="s">
        <v>259</v>
      </c>
      <c r="M32" s="80">
        <v>5.322905</v>
      </c>
      <c r="N32" s="77" t="s">
        <v>274</v>
      </c>
      <c r="O32" s="80">
        <v>5.755025</v>
      </c>
      <c r="P32" s="77" t="s">
        <v>285</v>
      </c>
      <c r="Q32" s="80">
        <v>5.350055</v>
      </c>
      <c r="R32" s="77" t="s">
        <v>278</v>
      </c>
      <c r="S32" s="80">
        <v>5.060225</v>
      </c>
      <c r="T32" s="78" t="s">
        <v>294</v>
      </c>
      <c r="U32" s="79">
        <v>52.826012999999996</v>
      </c>
      <c r="V32" s="78" t="s">
        <v>260</v>
      </c>
      <c r="W32" s="79">
        <v>58.1794425</v>
      </c>
      <c r="X32" s="78" t="s">
        <v>260</v>
      </c>
      <c r="Y32" s="75">
        <v>31</v>
      </c>
      <c r="Z32" s="77" t="s">
        <v>269</v>
      </c>
      <c r="AA32" s="75" t="s">
        <v>310</v>
      </c>
      <c r="AB32" s="75"/>
    </row>
    <row r="33" spans="1:28" ht="15">
      <c r="A33" s="75">
        <v>32</v>
      </c>
      <c r="B33" s="78" t="s">
        <v>286</v>
      </c>
      <c r="C33" s="79">
        <v>6.601418</v>
      </c>
      <c r="D33" s="77" t="s">
        <v>282</v>
      </c>
      <c r="E33" s="80">
        <v>6.136844</v>
      </c>
      <c r="F33" s="78" t="s">
        <v>255</v>
      </c>
      <c r="G33" s="79">
        <v>5.827547</v>
      </c>
      <c r="H33" s="77" t="s">
        <v>1</v>
      </c>
      <c r="I33" s="80">
        <v>6.326067</v>
      </c>
      <c r="J33" s="77" t="s">
        <v>281</v>
      </c>
      <c r="K33" s="80">
        <v>6.244188</v>
      </c>
      <c r="L33" s="77" t="s">
        <v>279</v>
      </c>
      <c r="M33" s="80">
        <v>5.264013</v>
      </c>
      <c r="N33" s="77" t="s">
        <v>255</v>
      </c>
      <c r="O33" s="80">
        <v>5.678013</v>
      </c>
      <c r="P33" s="77" t="s">
        <v>253</v>
      </c>
      <c r="Q33" s="80">
        <v>5.348191</v>
      </c>
      <c r="R33" s="77" t="s">
        <v>269</v>
      </c>
      <c r="S33" s="80">
        <v>5.013226</v>
      </c>
      <c r="T33" s="78" t="s">
        <v>289</v>
      </c>
      <c r="U33" s="79">
        <v>52.354167</v>
      </c>
      <c r="V33" s="78" t="s">
        <v>287</v>
      </c>
      <c r="W33" s="79">
        <v>58.021578</v>
      </c>
      <c r="X33" s="78" t="s">
        <v>287</v>
      </c>
      <c r="Y33" s="75">
        <v>32</v>
      </c>
      <c r="Z33" s="77" t="s">
        <v>287</v>
      </c>
      <c r="AA33" s="75" t="s">
        <v>310</v>
      </c>
      <c r="AB33" s="75"/>
    </row>
    <row r="34" spans="1:28" ht="15">
      <c r="A34" s="75">
        <v>33</v>
      </c>
      <c r="B34" s="78" t="s">
        <v>289</v>
      </c>
      <c r="C34" s="79">
        <v>6.581141</v>
      </c>
      <c r="D34" s="77" t="s">
        <v>278</v>
      </c>
      <c r="E34" s="80">
        <v>6.114393</v>
      </c>
      <c r="F34" s="78" t="s">
        <v>291</v>
      </c>
      <c r="G34" s="79">
        <v>5.774844</v>
      </c>
      <c r="H34" s="77" t="s">
        <v>269</v>
      </c>
      <c r="I34" s="80">
        <v>6.287282</v>
      </c>
      <c r="J34" s="77" t="s">
        <v>1</v>
      </c>
      <c r="K34" s="80">
        <v>6.237178</v>
      </c>
      <c r="L34" s="77" t="s">
        <v>309</v>
      </c>
      <c r="M34" s="80">
        <v>5.232794</v>
      </c>
      <c r="N34" s="77" t="s">
        <v>271</v>
      </c>
      <c r="O34" s="80">
        <v>5.670935</v>
      </c>
      <c r="P34" s="77" t="s">
        <v>273</v>
      </c>
      <c r="Q34" s="80">
        <v>5.316186</v>
      </c>
      <c r="R34" s="77" t="s">
        <v>258</v>
      </c>
      <c r="S34" s="80">
        <v>4.989515</v>
      </c>
      <c r="T34" s="78" t="s">
        <v>260</v>
      </c>
      <c r="U34" s="79">
        <v>52.07774199999999</v>
      </c>
      <c r="V34" s="78" t="s">
        <v>272</v>
      </c>
      <c r="W34" s="79">
        <v>57.92524199999999</v>
      </c>
      <c r="X34" s="78" t="s">
        <v>272</v>
      </c>
      <c r="Y34" s="75">
        <v>33</v>
      </c>
      <c r="Z34" s="77" t="s">
        <v>272</v>
      </c>
      <c r="AA34" s="75" t="s">
        <v>310</v>
      </c>
      <c r="AB34" s="75"/>
    </row>
    <row r="35" spans="1:28" ht="15">
      <c r="A35" s="75">
        <v>34</v>
      </c>
      <c r="B35" s="78" t="s">
        <v>255</v>
      </c>
      <c r="C35" s="79">
        <v>6.576645</v>
      </c>
      <c r="D35" s="77" t="s">
        <v>285</v>
      </c>
      <c r="E35" s="80">
        <v>6.07514</v>
      </c>
      <c r="F35" s="78" t="s">
        <v>266</v>
      </c>
      <c r="G35" s="79">
        <v>5.736087</v>
      </c>
      <c r="H35" s="77" t="s">
        <v>279</v>
      </c>
      <c r="I35" s="80">
        <v>6.265509</v>
      </c>
      <c r="J35" s="77" t="s">
        <v>258</v>
      </c>
      <c r="K35" s="80">
        <v>6.235207</v>
      </c>
      <c r="L35" s="77" t="s">
        <v>251</v>
      </c>
      <c r="M35" s="80">
        <v>5.17513</v>
      </c>
      <c r="N35" s="77" t="s">
        <v>258</v>
      </c>
      <c r="O35" s="80">
        <v>5.633189</v>
      </c>
      <c r="P35" s="77" t="s">
        <v>283</v>
      </c>
      <c r="Q35" s="80">
        <v>5.296639</v>
      </c>
      <c r="R35" s="77" t="s">
        <v>275</v>
      </c>
      <c r="S35" s="80">
        <v>4.964331</v>
      </c>
      <c r="T35" s="78" t="s">
        <v>278</v>
      </c>
      <c r="U35" s="79">
        <v>52.03801100000001</v>
      </c>
      <c r="V35" s="78" t="s">
        <v>300</v>
      </c>
      <c r="W35" s="79">
        <v>57.89793250000001</v>
      </c>
      <c r="X35" s="78" t="s">
        <v>300</v>
      </c>
      <c r="Y35" s="75">
        <v>34</v>
      </c>
      <c r="Z35" s="77" t="s">
        <v>300</v>
      </c>
      <c r="AA35" s="75" t="s">
        <v>310</v>
      </c>
      <c r="AB35" s="75"/>
    </row>
    <row r="36" spans="1:28" ht="15">
      <c r="A36" s="75">
        <v>35</v>
      </c>
      <c r="B36" s="78" t="s">
        <v>252</v>
      </c>
      <c r="C36" s="79">
        <v>6.554568</v>
      </c>
      <c r="D36" s="77" t="s">
        <v>270</v>
      </c>
      <c r="E36" s="80">
        <v>6.051843</v>
      </c>
      <c r="F36" s="78" t="s">
        <v>272</v>
      </c>
      <c r="G36" s="79">
        <v>5.67548</v>
      </c>
      <c r="H36" s="77" t="s">
        <v>294</v>
      </c>
      <c r="I36" s="80">
        <v>6.172225</v>
      </c>
      <c r="J36" s="77" t="s">
        <v>284</v>
      </c>
      <c r="K36" s="80">
        <v>6.203602</v>
      </c>
      <c r="L36" s="77" t="s">
        <v>257</v>
      </c>
      <c r="M36" s="80">
        <v>5.166014</v>
      </c>
      <c r="N36" s="77" t="s">
        <v>277</v>
      </c>
      <c r="O36" s="80">
        <v>5.600644</v>
      </c>
      <c r="P36" s="77" t="s">
        <v>259</v>
      </c>
      <c r="Q36" s="80">
        <v>5.285722</v>
      </c>
      <c r="R36" s="77" t="s">
        <v>259</v>
      </c>
      <c r="S36" s="80">
        <v>4.899255</v>
      </c>
      <c r="T36" s="78" t="s">
        <v>281</v>
      </c>
      <c r="U36" s="79">
        <v>51.919657</v>
      </c>
      <c r="V36" s="78" t="s">
        <v>281</v>
      </c>
      <c r="W36" s="79">
        <v>57.51410200000001</v>
      </c>
      <c r="X36" s="78" t="s">
        <v>281</v>
      </c>
      <c r="Y36" s="75">
        <v>35</v>
      </c>
      <c r="Z36" s="77" t="s">
        <v>254</v>
      </c>
      <c r="AA36" s="75" t="s">
        <v>310</v>
      </c>
      <c r="AB36" s="75"/>
    </row>
    <row r="37" spans="1:28" ht="15">
      <c r="A37" s="75">
        <v>36</v>
      </c>
      <c r="B37" s="78" t="s">
        <v>297</v>
      </c>
      <c r="C37" s="79">
        <v>6.541923</v>
      </c>
      <c r="D37" s="77" t="s">
        <v>286</v>
      </c>
      <c r="E37" s="80">
        <v>6.019302</v>
      </c>
      <c r="F37" s="78" t="s">
        <v>268</v>
      </c>
      <c r="G37" s="79">
        <v>5.65821</v>
      </c>
      <c r="H37" s="77" t="s">
        <v>273</v>
      </c>
      <c r="I37" s="80">
        <v>6.101882</v>
      </c>
      <c r="J37" s="77" t="s">
        <v>0</v>
      </c>
      <c r="K37" s="80">
        <v>6.171268</v>
      </c>
      <c r="L37" s="77" t="s">
        <v>281</v>
      </c>
      <c r="M37" s="80">
        <v>5.055763</v>
      </c>
      <c r="N37" s="77" t="s">
        <v>291</v>
      </c>
      <c r="O37" s="80">
        <v>5.598051</v>
      </c>
      <c r="P37" s="77" t="s">
        <v>292</v>
      </c>
      <c r="Q37" s="80">
        <v>5.285306</v>
      </c>
      <c r="R37" s="77" t="s">
        <v>287</v>
      </c>
      <c r="S37" s="80">
        <v>4.846302</v>
      </c>
      <c r="T37" s="78" t="s">
        <v>271</v>
      </c>
      <c r="U37" s="79">
        <v>51.809883</v>
      </c>
      <c r="V37" s="78" t="s">
        <v>271</v>
      </c>
      <c r="W37" s="79">
        <v>57.235134000000016</v>
      </c>
      <c r="X37" s="78" t="s">
        <v>271</v>
      </c>
      <c r="Y37" s="75">
        <v>36</v>
      </c>
      <c r="Z37" s="77" t="s">
        <v>281</v>
      </c>
      <c r="AA37" s="75" t="s">
        <v>310</v>
      </c>
      <c r="AB37" s="75"/>
    </row>
    <row r="38" spans="1:28" ht="15">
      <c r="A38" s="75">
        <v>37</v>
      </c>
      <c r="B38" s="78" t="s">
        <v>285</v>
      </c>
      <c r="C38" s="79">
        <v>6.538374</v>
      </c>
      <c r="D38" s="77" t="s">
        <v>281</v>
      </c>
      <c r="E38" s="80">
        <v>5.94212</v>
      </c>
      <c r="F38" s="78" t="s">
        <v>260</v>
      </c>
      <c r="G38" s="79">
        <v>5.650702</v>
      </c>
      <c r="H38" s="77" t="s">
        <v>258</v>
      </c>
      <c r="I38" s="80">
        <v>6.009741</v>
      </c>
      <c r="J38" s="77" t="s">
        <v>260</v>
      </c>
      <c r="K38" s="80">
        <v>6.168497</v>
      </c>
      <c r="L38" s="77" t="s">
        <v>278</v>
      </c>
      <c r="M38" s="80">
        <v>5.04645</v>
      </c>
      <c r="N38" s="77" t="s">
        <v>259</v>
      </c>
      <c r="O38" s="80">
        <v>5.535256</v>
      </c>
      <c r="P38" s="77" t="s">
        <v>281</v>
      </c>
      <c r="Q38" s="80">
        <v>5.269055</v>
      </c>
      <c r="R38" s="77" t="s">
        <v>292</v>
      </c>
      <c r="S38" s="80">
        <v>4.824018</v>
      </c>
      <c r="T38" s="78" t="s">
        <v>287</v>
      </c>
      <c r="U38" s="79">
        <v>51.611152000000004</v>
      </c>
      <c r="V38" s="78" t="s">
        <v>254</v>
      </c>
      <c r="W38" s="79">
        <v>57.22127149999999</v>
      </c>
      <c r="X38" s="78" t="s">
        <v>254</v>
      </c>
      <c r="Y38" s="75">
        <v>37</v>
      </c>
      <c r="Z38" s="77" t="s">
        <v>4</v>
      </c>
      <c r="AA38" s="75" t="s">
        <v>310</v>
      </c>
      <c r="AB38" s="75"/>
    </row>
    <row r="39" spans="1:28" ht="15">
      <c r="A39" s="75">
        <v>38</v>
      </c>
      <c r="B39" s="78" t="s">
        <v>281</v>
      </c>
      <c r="C39" s="79">
        <v>6.508549</v>
      </c>
      <c r="D39" s="77" t="s">
        <v>273</v>
      </c>
      <c r="E39" s="80">
        <v>5.802416</v>
      </c>
      <c r="F39" s="78" t="s">
        <v>289</v>
      </c>
      <c r="G39" s="79">
        <v>5.623929</v>
      </c>
      <c r="H39" s="77" t="s">
        <v>4</v>
      </c>
      <c r="I39" s="80">
        <v>5.961041</v>
      </c>
      <c r="J39" s="77" t="s">
        <v>256</v>
      </c>
      <c r="K39" s="80">
        <v>6.149436</v>
      </c>
      <c r="L39" s="77" t="s">
        <v>285</v>
      </c>
      <c r="M39" s="80">
        <v>5.013376</v>
      </c>
      <c r="N39" s="77" t="s">
        <v>294</v>
      </c>
      <c r="O39" s="80">
        <v>5.479639</v>
      </c>
      <c r="P39" s="77" t="s">
        <v>294</v>
      </c>
      <c r="Q39" s="80">
        <v>5.178886</v>
      </c>
      <c r="R39" s="77" t="s">
        <v>254</v>
      </c>
      <c r="S39" s="80">
        <v>4.786363</v>
      </c>
      <c r="T39" s="78" t="s">
        <v>254</v>
      </c>
      <c r="U39" s="79">
        <v>51.158598999999995</v>
      </c>
      <c r="V39" s="78" t="s">
        <v>289</v>
      </c>
      <c r="W39" s="79">
        <v>57.2032035</v>
      </c>
      <c r="X39" s="78" t="s">
        <v>289</v>
      </c>
      <c r="Y39" s="75">
        <v>38</v>
      </c>
      <c r="Z39" s="77" t="s">
        <v>271</v>
      </c>
      <c r="AA39" s="75" t="s">
        <v>310</v>
      </c>
      <c r="AB39" s="75"/>
    </row>
    <row r="40" spans="1:28" ht="15">
      <c r="A40" s="75">
        <v>39</v>
      </c>
      <c r="B40" s="78" t="s">
        <v>301</v>
      </c>
      <c r="C40" s="79">
        <v>6.4728</v>
      </c>
      <c r="D40" s="77" t="s">
        <v>290</v>
      </c>
      <c r="E40" s="80">
        <v>5.714602</v>
      </c>
      <c r="F40" s="78" t="s">
        <v>3</v>
      </c>
      <c r="G40" s="79">
        <v>5.623451</v>
      </c>
      <c r="H40" s="77" t="s">
        <v>293</v>
      </c>
      <c r="I40" s="80">
        <v>5.898527</v>
      </c>
      <c r="J40" s="77" t="s">
        <v>289</v>
      </c>
      <c r="K40" s="80">
        <v>6.108305</v>
      </c>
      <c r="L40" s="77" t="s">
        <v>289</v>
      </c>
      <c r="M40" s="80">
        <v>4.928665</v>
      </c>
      <c r="N40" s="77" t="s">
        <v>257</v>
      </c>
      <c r="O40" s="80">
        <v>5.449029</v>
      </c>
      <c r="P40" s="77" t="s">
        <v>255</v>
      </c>
      <c r="Q40" s="80">
        <v>5.171453</v>
      </c>
      <c r="R40" s="77" t="s">
        <v>297</v>
      </c>
      <c r="S40" s="80">
        <v>4.661257</v>
      </c>
      <c r="T40" s="78" t="s">
        <v>261</v>
      </c>
      <c r="U40" s="79">
        <v>51.000334</v>
      </c>
      <c r="V40" s="78" t="s">
        <v>4</v>
      </c>
      <c r="W40" s="79">
        <v>57.013730499999994</v>
      </c>
      <c r="X40" s="78" t="s">
        <v>4</v>
      </c>
      <c r="Y40" s="75">
        <v>39</v>
      </c>
      <c r="Z40" s="77" t="s">
        <v>289</v>
      </c>
      <c r="AA40" s="75" t="s">
        <v>310</v>
      </c>
      <c r="AB40" s="75"/>
    </row>
    <row r="41" spans="1:28" ht="15">
      <c r="A41" s="75">
        <v>40</v>
      </c>
      <c r="B41" s="78" t="s">
        <v>287</v>
      </c>
      <c r="C41" s="79">
        <v>6.443639</v>
      </c>
      <c r="D41" s="77" t="s">
        <v>279</v>
      </c>
      <c r="E41" s="80">
        <v>5.65867</v>
      </c>
      <c r="F41" s="78" t="s">
        <v>247</v>
      </c>
      <c r="G41" s="79">
        <v>5.622983</v>
      </c>
      <c r="H41" s="77" t="s">
        <v>292</v>
      </c>
      <c r="I41" s="80">
        <v>5.849842</v>
      </c>
      <c r="J41" s="77" t="s">
        <v>255</v>
      </c>
      <c r="K41" s="80">
        <v>6.108207</v>
      </c>
      <c r="L41" s="77" t="s">
        <v>299</v>
      </c>
      <c r="M41" s="80">
        <v>4.781602</v>
      </c>
      <c r="N41" s="77" t="s">
        <v>300</v>
      </c>
      <c r="O41" s="80">
        <v>5.356539</v>
      </c>
      <c r="P41" s="77" t="s">
        <v>4</v>
      </c>
      <c r="Q41" s="80">
        <v>5.161977</v>
      </c>
      <c r="R41" s="77" t="s">
        <v>281</v>
      </c>
      <c r="S41" s="80">
        <v>4.624822</v>
      </c>
      <c r="T41" s="78" t="s">
        <v>299</v>
      </c>
      <c r="U41" s="79">
        <v>50.522155999999995</v>
      </c>
      <c r="V41" s="78" t="s">
        <v>261</v>
      </c>
      <c r="W41" s="79">
        <v>56.745784</v>
      </c>
      <c r="X41" s="78" t="s">
        <v>261</v>
      </c>
      <c r="Y41" s="75">
        <v>40</v>
      </c>
      <c r="Z41" s="77" t="s">
        <v>261</v>
      </c>
      <c r="AA41" s="75" t="s">
        <v>310</v>
      </c>
      <c r="AB41" s="75"/>
    </row>
    <row r="42" spans="1:28" ht="15">
      <c r="A42" s="75">
        <v>41</v>
      </c>
      <c r="B42" s="78" t="s">
        <v>291</v>
      </c>
      <c r="C42" s="79">
        <v>6.433623</v>
      </c>
      <c r="D42" s="77" t="s">
        <v>255</v>
      </c>
      <c r="E42" s="80">
        <v>5.621871</v>
      </c>
      <c r="F42" s="78" t="s">
        <v>284</v>
      </c>
      <c r="G42" s="79">
        <v>5.609146</v>
      </c>
      <c r="H42" s="77" t="s">
        <v>287</v>
      </c>
      <c r="I42" s="80">
        <v>5.831342</v>
      </c>
      <c r="J42" s="77" t="s">
        <v>285</v>
      </c>
      <c r="K42" s="80">
        <v>6.091346</v>
      </c>
      <c r="L42" s="77" t="s">
        <v>288</v>
      </c>
      <c r="M42" s="80">
        <v>4.659263</v>
      </c>
      <c r="N42" s="77" t="s">
        <v>278</v>
      </c>
      <c r="O42" s="80">
        <v>5.352318</v>
      </c>
      <c r="P42" s="77" t="s">
        <v>302</v>
      </c>
      <c r="Q42" s="80">
        <v>5.143668</v>
      </c>
      <c r="R42" s="77" t="s">
        <v>285</v>
      </c>
      <c r="S42" s="80">
        <v>4.611089</v>
      </c>
      <c r="T42" s="78" t="s">
        <v>252</v>
      </c>
      <c r="U42" s="79">
        <v>50.257082000000004</v>
      </c>
      <c r="V42" s="78" t="s">
        <v>273</v>
      </c>
      <c r="W42" s="79">
        <v>56.612122499999984</v>
      </c>
      <c r="X42" s="78" t="s">
        <v>273</v>
      </c>
      <c r="Y42" s="75">
        <v>41</v>
      </c>
      <c r="Z42" s="77" t="s">
        <v>273</v>
      </c>
      <c r="AA42" s="75" t="s">
        <v>310</v>
      </c>
      <c r="AB42" s="75"/>
    </row>
    <row r="43" spans="1:28" ht="15">
      <c r="A43" s="75">
        <v>42</v>
      </c>
      <c r="B43" s="78" t="s">
        <v>248</v>
      </c>
      <c r="C43" s="79">
        <v>6.378953</v>
      </c>
      <c r="D43" s="77" t="s">
        <v>284</v>
      </c>
      <c r="E43" s="80">
        <v>5.57222</v>
      </c>
      <c r="F43" s="78" t="s">
        <v>286</v>
      </c>
      <c r="G43" s="79">
        <v>5.606139</v>
      </c>
      <c r="H43" s="77" t="s">
        <v>300</v>
      </c>
      <c r="I43" s="80">
        <v>5.819696</v>
      </c>
      <c r="J43" s="77" t="s">
        <v>248</v>
      </c>
      <c r="K43" s="80">
        <v>6.078024</v>
      </c>
      <c r="L43" s="77" t="s">
        <v>256</v>
      </c>
      <c r="M43" s="80">
        <v>4.558574</v>
      </c>
      <c r="N43" s="77" t="s">
        <v>280</v>
      </c>
      <c r="O43" s="80">
        <v>5.255798</v>
      </c>
      <c r="P43" s="77" t="s">
        <v>272</v>
      </c>
      <c r="Q43" s="80">
        <v>5.143465</v>
      </c>
      <c r="R43" s="77" t="s">
        <v>248</v>
      </c>
      <c r="S43" s="80">
        <v>4.603246</v>
      </c>
      <c r="T43" s="78" t="s">
        <v>3</v>
      </c>
      <c r="U43" s="79">
        <v>50.036117000000004</v>
      </c>
      <c r="V43" s="78" t="s">
        <v>299</v>
      </c>
      <c r="W43" s="79">
        <v>56.5419055</v>
      </c>
      <c r="X43" s="78" t="s">
        <v>299</v>
      </c>
      <c r="Y43" s="75">
        <v>42</v>
      </c>
      <c r="Z43" s="77" t="s">
        <v>299</v>
      </c>
      <c r="AA43" s="75" t="s">
        <v>310</v>
      </c>
      <c r="AB43" s="82"/>
    </row>
    <row r="44" spans="1:28" ht="15">
      <c r="A44" s="75">
        <v>43</v>
      </c>
      <c r="B44" s="78" t="s">
        <v>0</v>
      </c>
      <c r="C44" s="79">
        <v>6.352656</v>
      </c>
      <c r="D44" s="77" t="s">
        <v>251</v>
      </c>
      <c r="E44" s="80">
        <v>5.525295</v>
      </c>
      <c r="F44" s="78" t="s">
        <v>280</v>
      </c>
      <c r="G44" s="79">
        <v>5.562412</v>
      </c>
      <c r="H44" s="77" t="s">
        <v>290</v>
      </c>
      <c r="I44" s="80">
        <v>5.77408</v>
      </c>
      <c r="J44" s="77" t="s">
        <v>300</v>
      </c>
      <c r="K44" s="80">
        <v>6.041488</v>
      </c>
      <c r="L44" s="77" t="s">
        <v>311</v>
      </c>
      <c r="M44" s="80">
        <v>4.551651</v>
      </c>
      <c r="N44" s="77" t="s">
        <v>311</v>
      </c>
      <c r="O44" s="80">
        <v>5.226332</v>
      </c>
      <c r="P44" s="77" t="s">
        <v>299</v>
      </c>
      <c r="Q44" s="80">
        <v>5.126515</v>
      </c>
      <c r="R44" s="77" t="s">
        <v>2</v>
      </c>
      <c r="S44" s="80">
        <v>4.586408</v>
      </c>
      <c r="T44" s="78" t="s">
        <v>273</v>
      </c>
      <c r="U44" s="79">
        <v>49.938561</v>
      </c>
      <c r="V44" s="78" t="s">
        <v>247</v>
      </c>
      <c r="W44" s="79">
        <v>55.730176500000006</v>
      </c>
      <c r="X44" s="78" t="s">
        <v>247</v>
      </c>
      <c r="Y44" s="75">
        <v>43</v>
      </c>
      <c r="Z44" s="77" t="s">
        <v>252</v>
      </c>
      <c r="AA44" s="75" t="s">
        <v>310</v>
      </c>
      <c r="AB44" s="75"/>
    </row>
    <row r="45" spans="1:28" ht="15">
      <c r="A45" s="75">
        <v>44</v>
      </c>
      <c r="B45" s="78" t="s">
        <v>277</v>
      </c>
      <c r="C45" s="79">
        <v>6.34426</v>
      </c>
      <c r="D45" s="77" t="s">
        <v>0</v>
      </c>
      <c r="E45" s="80">
        <v>5.520307</v>
      </c>
      <c r="F45" s="78" t="s">
        <v>297</v>
      </c>
      <c r="G45" s="79">
        <v>5.491023</v>
      </c>
      <c r="H45" s="77" t="s">
        <v>297</v>
      </c>
      <c r="I45" s="80">
        <v>5.735717</v>
      </c>
      <c r="J45" s="77" t="s">
        <v>3</v>
      </c>
      <c r="K45" s="80">
        <v>6.011088</v>
      </c>
      <c r="L45" s="77" t="s">
        <v>250</v>
      </c>
      <c r="M45" s="80">
        <v>4.426577</v>
      </c>
      <c r="N45" s="77" t="s">
        <v>297</v>
      </c>
      <c r="O45" s="80">
        <v>5.211616</v>
      </c>
      <c r="P45" s="77" t="s">
        <v>262</v>
      </c>
      <c r="Q45" s="80">
        <v>5.126276</v>
      </c>
      <c r="R45" s="77" t="s">
        <v>289</v>
      </c>
      <c r="S45" s="80">
        <v>4.570277</v>
      </c>
      <c r="T45" s="78" t="s">
        <v>300</v>
      </c>
      <c r="U45" s="79">
        <v>49.90713100000001</v>
      </c>
      <c r="V45" s="78" t="s">
        <v>252</v>
      </c>
      <c r="W45" s="79">
        <v>55.6781385</v>
      </c>
      <c r="X45" s="78" t="s">
        <v>252</v>
      </c>
      <c r="Y45" s="75">
        <v>44</v>
      </c>
      <c r="Z45" s="77" t="s">
        <v>247</v>
      </c>
      <c r="AA45" s="75" t="s">
        <v>310</v>
      </c>
      <c r="AB45" s="75"/>
    </row>
    <row r="46" spans="1:28" ht="15">
      <c r="A46" s="75">
        <v>45</v>
      </c>
      <c r="B46" s="78" t="s">
        <v>253</v>
      </c>
      <c r="C46" s="79">
        <v>6.286207</v>
      </c>
      <c r="D46" s="77" t="s">
        <v>302</v>
      </c>
      <c r="E46" s="80">
        <v>5.501739</v>
      </c>
      <c r="F46" s="78" t="s">
        <v>252</v>
      </c>
      <c r="G46" s="79">
        <v>5.479457</v>
      </c>
      <c r="H46" s="77" t="s">
        <v>248</v>
      </c>
      <c r="I46" s="80">
        <v>5.61721</v>
      </c>
      <c r="J46" s="77" t="s">
        <v>249</v>
      </c>
      <c r="K46" s="80">
        <v>5.997302</v>
      </c>
      <c r="L46" s="77" t="s">
        <v>252</v>
      </c>
      <c r="M46" s="80">
        <v>4.415295</v>
      </c>
      <c r="N46" s="77" t="s">
        <v>269</v>
      </c>
      <c r="O46" s="80">
        <v>5.188774</v>
      </c>
      <c r="P46" s="77" t="s">
        <v>271</v>
      </c>
      <c r="Q46" s="80">
        <v>5.094543</v>
      </c>
      <c r="R46" s="77" t="s">
        <v>1</v>
      </c>
      <c r="S46" s="80">
        <v>4.482349</v>
      </c>
      <c r="T46" s="78" t="s">
        <v>291</v>
      </c>
      <c r="U46" s="79">
        <v>49.569568</v>
      </c>
      <c r="V46" s="78" t="s">
        <v>283</v>
      </c>
      <c r="W46" s="79">
        <v>55.63341200000001</v>
      </c>
      <c r="X46" s="78" t="s">
        <v>283</v>
      </c>
      <c r="Y46" s="75">
        <v>45</v>
      </c>
      <c r="Z46" s="77" t="s">
        <v>283</v>
      </c>
      <c r="AA46" s="75" t="s">
        <v>310</v>
      </c>
      <c r="AB46" s="75"/>
    </row>
    <row r="47" spans="1:28" ht="15">
      <c r="A47" s="75">
        <v>46</v>
      </c>
      <c r="B47" s="78" t="s">
        <v>311</v>
      </c>
      <c r="C47" s="79">
        <v>6.283001</v>
      </c>
      <c r="D47" s="77" t="s">
        <v>276</v>
      </c>
      <c r="E47" s="80">
        <v>5.42377</v>
      </c>
      <c r="F47" s="78" t="s">
        <v>299</v>
      </c>
      <c r="G47" s="79">
        <v>5.425032</v>
      </c>
      <c r="H47" s="77" t="s">
        <v>311</v>
      </c>
      <c r="I47" s="80">
        <v>5.605261</v>
      </c>
      <c r="J47" s="77" t="s">
        <v>295</v>
      </c>
      <c r="K47" s="80">
        <v>5.98648</v>
      </c>
      <c r="L47" s="77" t="s">
        <v>292</v>
      </c>
      <c r="M47" s="80">
        <v>4.390359</v>
      </c>
      <c r="N47" s="77" t="s">
        <v>299</v>
      </c>
      <c r="O47" s="80">
        <v>5.186144</v>
      </c>
      <c r="P47" s="77" t="s">
        <v>275</v>
      </c>
      <c r="Q47" s="80">
        <v>5.041697</v>
      </c>
      <c r="R47" s="77" t="s">
        <v>255</v>
      </c>
      <c r="S47" s="80">
        <v>4.430292</v>
      </c>
      <c r="T47" s="78" t="s">
        <v>255</v>
      </c>
      <c r="U47" s="79">
        <v>49.295375</v>
      </c>
      <c r="V47" s="78" t="s">
        <v>255</v>
      </c>
      <c r="W47" s="79">
        <v>55.216739000000004</v>
      </c>
      <c r="X47" s="78" t="s">
        <v>255</v>
      </c>
      <c r="Y47" s="75">
        <v>46</v>
      </c>
      <c r="Z47" s="77" t="s">
        <v>255</v>
      </c>
      <c r="AA47" s="75" t="s">
        <v>310</v>
      </c>
      <c r="AB47" s="75"/>
    </row>
    <row r="48" spans="1:28" ht="15">
      <c r="A48" s="75">
        <v>47</v>
      </c>
      <c r="B48" s="78" t="s">
        <v>269</v>
      </c>
      <c r="C48" s="79">
        <v>6.274902</v>
      </c>
      <c r="D48" s="77" t="s">
        <v>257</v>
      </c>
      <c r="E48" s="80">
        <v>5.376223</v>
      </c>
      <c r="F48" s="78" t="s">
        <v>282</v>
      </c>
      <c r="G48" s="79">
        <v>5.420558</v>
      </c>
      <c r="H48" s="77" t="s">
        <v>250</v>
      </c>
      <c r="I48" s="80">
        <v>5.591115</v>
      </c>
      <c r="J48" s="77" t="s">
        <v>276</v>
      </c>
      <c r="K48" s="80">
        <v>5.884039</v>
      </c>
      <c r="L48" s="77" t="s">
        <v>255</v>
      </c>
      <c r="M48" s="80">
        <v>4.306443</v>
      </c>
      <c r="N48" s="77" t="s">
        <v>286</v>
      </c>
      <c r="O48" s="80">
        <v>5.166162</v>
      </c>
      <c r="P48" s="77" t="s">
        <v>298</v>
      </c>
      <c r="Q48" s="80">
        <v>5.010909</v>
      </c>
      <c r="R48" s="77" t="s">
        <v>280</v>
      </c>
      <c r="S48" s="80">
        <v>4.422565</v>
      </c>
      <c r="T48" s="78" t="s">
        <v>283</v>
      </c>
      <c r="U48" s="79">
        <v>49.219462</v>
      </c>
      <c r="V48" s="78" t="s">
        <v>291</v>
      </c>
      <c r="W48" s="79">
        <v>55.116877</v>
      </c>
      <c r="X48" s="78" t="s">
        <v>291</v>
      </c>
      <c r="Y48" s="75">
        <v>47</v>
      </c>
      <c r="Z48" s="77" t="s">
        <v>291</v>
      </c>
      <c r="AA48" s="75" t="s">
        <v>310</v>
      </c>
      <c r="AB48" s="75"/>
    </row>
    <row r="49" spans="1:28" ht="15">
      <c r="A49" s="75">
        <v>48</v>
      </c>
      <c r="B49" s="78" t="s">
        <v>295</v>
      </c>
      <c r="C49" s="79">
        <v>6.21592</v>
      </c>
      <c r="D49" s="77" t="s">
        <v>280</v>
      </c>
      <c r="E49" s="80">
        <v>5.374191</v>
      </c>
      <c r="F49" s="78" t="s">
        <v>295</v>
      </c>
      <c r="G49" s="79">
        <v>5.410324</v>
      </c>
      <c r="H49" s="77" t="s">
        <v>255</v>
      </c>
      <c r="I49" s="80">
        <v>5.574904</v>
      </c>
      <c r="J49" s="77" t="s">
        <v>286</v>
      </c>
      <c r="K49" s="80">
        <v>5.843651</v>
      </c>
      <c r="L49" s="77" t="s">
        <v>294</v>
      </c>
      <c r="M49" s="80">
        <v>4.240272</v>
      </c>
      <c r="N49" s="77" t="s">
        <v>1</v>
      </c>
      <c r="O49" s="80">
        <v>5.138844</v>
      </c>
      <c r="P49" s="77" t="s">
        <v>269</v>
      </c>
      <c r="Q49" s="80">
        <v>5.004265</v>
      </c>
      <c r="R49" s="77" t="s">
        <v>263</v>
      </c>
      <c r="S49" s="80">
        <v>4.39644</v>
      </c>
      <c r="T49" s="78" t="s">
        <v>302</v>
      </c>
      <c r="U49" s="79">
        <v>49.166562</v>
      </c>
      <c r="V49" s="78" t="s">
        <v>248</v>
      </c>
      <c r="W49" s="79">
        <v>54.63659550000001</v>
      </c>
      <c r="X49" s="78" t="s">
        <v>248</v>
      </c>
      <c r="Y49" s="75">
        <v>48</v>
      </c>
      <c r="Z49" s="77" t="s">
        <v>248</v>
      </c>
      <c r="AA49" s="75" t="s">
        <v>310</v>
      </c>
      <c r="AB49" s="75"/>
    </row>
    <row r="50" spans="1:28" ht="15">
      <c r="A50" s="75">
        <v>49</v>
      </c>
      <c r="B50" s="78" t="s">
        <v>247</v>
      </c>
      <c r="C50" s="79">
        <v>6.079872</v>
      </c>
      <c r="D50" s="77" t="s">
        <v>274</v>
      </c>
      <c r="E50" s="80">
        <v>5.192403</v>
      </c>
      <c r="F50" s="78" t="s">
        <v>281</v>
      </c>
      <c r="G50" s="79">
        <v>5.374836</v>
      </c>
      <c r="H50" s="77" t="s">
        <v>289</v>
      </c>
      <c r="I50" s="80">
        <v>5.537444</v>
      </c>
      <c r="J50" s="77" t="s">
        <v>288</v>
      </c>
      <c r="K50" s="80">
        <v>5.829948</v>
      </c>
      <c r="L50" s="77" t="s">
        <v>273</v>
      </c>
      <c r="M50" s="80">
        <v>4.239662</v>
      </c>
      <c r="N50" s="77" t="s">
        <v>266</v>
      </c>
      <c r="O50" s="80">
        <v>5.060145</v>
      </c>
      <c r="P50" s="77" t="s">
        <v>301</v>
      </c>
      <c r="Q50" s="80">
        <v>4.974207</v>
      </c>
      <c r="R50" s="77" t="s">
        <v>299</v>
      </c>
      <c r="S50" s="80">
        <v>4.380002</v>
      </c>
      <c r="T50" s="78" t="s">
        <v>247</v>
      </c>
      <c r="U50" s="79">
        <v>48.519231</v>
      </c>
      <c r="V50" s="78" t="s">
        <v>302</v>
      </c>
      <c r="W50" s="79">
        <v>53.9407925</v>
      </c>
      <c r="X50" s="78" t="s">
        <v>302</v>
      </c>
      <c r="Y50" s="75">
        <v>49</v>
      </c>
      <c r="Z50" s="77" t="s">
        <v>302</v>
      </c>
      <c r="AA50" s="75" t="s">
        <v>310</v>
      </c>
      <c r="AB50" s="75"/>
    </row>
    <row r="51" spans="1:28" ht="15">
      <c r="A51" s="75">
        <v>50</v>
      </c>
      <c r="B51" s="78" t="s">
        <v>268</v>
      </c>
      <c r="C51" s="79">
        <v>6.065195</v>
      </c>
      <c r="D51" s="77" t="s">
        <v>300</v>
      </c>
      <c r="E51" s="80">
        <v>5.191109</v>
      </c>
      <c r="F51" s="78" t="s">
        <v>283</v>
      </c>
      <c r="G51" s="79">
        <v>5.282395</v>
      </c>
      <c r="H51" s="77" t="s">
        <v>288</v>
      </c>
      <c r="I51" s="80">
        <v>5.534895</v>
      </c>
      <c r="J51" s="77" t="s">
        <v>279</v>
      </c>
      <c r="K51" s="80">
        <v>5.764578</v>
      </c>
      <c r="L51" s="77" t="s">
        <v>253</v>
      </c>
      <c r="M51" s="80">
        <v>4.158754</v>
      </c>
      <c r="N51" s="77" t="s">
        <v>2</v>
      </c>
      <c r="O51" s="80">
        <v>4.898524</v>
      </c>
      <c r="P51" s="77" t="s">
        <v>252</v>
      </c>
      <c r="Q51" s="80">
        <v>4.960351</v>
      </c>
      <c r="R51" s="77" t="s">
        <v>296</v>
      </c>
      <c r="S51" s="80">
        <v>4.294513</v>
      </c>
      <c r="T51" s="78" t="s">
        <v>292</v>
      </c>
      <c r="U51" s="79">
        <v>47.975319999999996</v>
      </c>
      <c r="V51" s="78" t="s">
        <v>3</v>
      </c>
      <c r="W51" s="79">
        <v>53.653805500000004</v>
      </c>
      <c r="X51" s="78" t="s">
        <v>3</v>
      </c>
      <c r="Y51" s="75">
        <v>50</v>
      </c>
      <c r="Z51" s="77" t="s">
        <v>3</v>
      </c>
      <c r="AA51" s="75" t="s">
        <v>310</v>
      </c>
      <c r="AB51" s="75"/>
    </row>
    <row r="52" spans="1:28" ht="15">
      <c r="A52" s="75">
        <v>51</v>
      </c>
      <c r="B52" s="78" t="s">
        <v>280</v>
      </c>
      <c r="C52" s="79">
        <v>5.982533</v>
      </c>
      <c r="D52" s="77" t="s">
        <v>249</v>
      </c>
      <c r="E52" s="80">
        <v>5.067648</v>
      </c>
      <c r="F52" s="78" t="s">
        <v>311</v>
      </c>
      <c r="G52" s="79">
        <v>5.27312</v>
      </c>
      <c r="H52" s="77" t="s">
        <v>266</v>
      </c>
      <c r="I52" s="80">
        <v>5.50378</v>
      </c>
      <c r="J52" s="77" t="s">
        <v>247</v>
      </c>
      <c r="K52" s="80">
        <v>5.695304</v>
      </c>
      <c r="L52" s="77" t="s">
        <v>283</v>
      </c>
      <c r="M52" s="80">
        <v>4.137132</v>
      </c>
      <c r="N52" s="77" t="s">
        <v>270</v>
      </c>
      <c r="O52" s="80">
        <v>4.853549</v>
      </c>
      <c r="P52" s="77" t="s">
        <v>266</v>
      </c>
      <c r="Q52" s="80">
        <v>4.93574</v>
      </c>
      <c r="R52" s="77" t="s">
        <v>252</v>
      </c>
      <c r="S52" s="80">
        <v>4.198223</v>
      </c>
      <c r="T52" s="78" t="s">
        <v>248</v>
      </c>
      <c r="U52" s="79">
        <v>47.824715999999995</v>
      </c>
      <c r="V52" s="78" t="s">
        <v>270</v>
      </c>
      <c r="W52" s="79">
        <v>53.57292450000001</v>
      </c>
      <c r="X52" s="78" t="s">
        <v>270</v>
      </c>
      <c r="Y52" s="75">
        <v>51</v>
      </c>
      <c r="Z52" s="77" t="s">
        <v>288</v>
      </c>
      <c r="AA52" s="75" t="s">
        <v>310</v>
      </c>
      <c r="AB52" s="75"/>
    </row>
    <row r="53" spans="1:28" ht="15">
      <c r="A53" s="75">
        <v>52</v>
      </c>
      <c r="B53" s="78" t="s">
        <v>299</v>
      </c>
      <c r="C53" s="79">
        <v>5.979152</v>
      </c>
      <c r="D53" s="77" t="s">
        <v>261</v>
      </c>
      <c r="E53" s="80">
        <v>5.029802</v>
      </c>
      <c r="F53" s="78" t="s">
        <v>0</v>
      </c>
      <c r="G53" s="79">
        <v>5.242039</v>
      </c>
      <c r="H53" s="77" t="s">
        <v>260</v>
      </c>
      <c r="I53" s="80">
        <v>5.490757</v>
      </c>
      <c r="J53" s="77" t="s">
        <v>273</v>
      </c>
      <c r="K53" s="80">
        <v>5.680858</v>
      </c>
      <c r="L53" s="77" t="s">
        <v>280</v>
      </c>
      <c r="M53" s="80">
        <v>4.082179</v>
      </c>
      <c r="N53" s="77" t="s">
        <v>282</v>
      </c>
      <c r="O53" s="80">
        <v>4.660326</v>
      </c>
      <c r="P53" s="77" t="s">
        <v>265</v>
      </c>
      <c r="Q53" s="80">
        <v>4.904208</v>
      </c>
      <c r="R53" s="77" t="s">
        <v>282</v>
      </c>
      <c r="S53" s="80">
        <v>4.089105</v>
      </c>
      <c r="T53" s="78" t="s">
        <v>253</v>
      </c>
      <c r="U53" s="79">
        <v>47.519185</v>
      </c>
      <c r="V53" s="78" t="s">
        <v>288</v>
      </c>
      <c r="W53" s="79">
        <v>53.553093000000004</v>
      </c>
      <c r="X53" s="78" t="s">
        <v>288</v>
      </c>
      <c r="Y53" s="75">
        <v>52</v>
      </c>
      <c r="Z53" s="77" t="s">
        <v>270</v>
      </c>
      <c r="AA53" s="75" t="s">
        <v>310</v>
      </c>
      <c r="AB53" s="75"/>
    </row>
    <row r="54" spans="1:28" ht="15">
      <c r="A54" s="75">
        <v>53</v>
      </c>
      <c r="B54" s="78" t="s">
        <v>250</v>
      </c>
      <c r="C54" s="79">
        <v>5.952289</v>
      </c>
      <c r="D54" s="77" t="s">
        <v>287</v>
      </c>
      <c r="E54" s="80">
        <v>4.798666</v>
      </c>
      <c r="F54" s="78" t="s">
        <v>253</v>
      </c>
      <c r="G54" s="79">
        <v>5.234595</v>
      </c>
      <c r="H54" s="77" t="s">
        <v>247</v>
      </c>
      <c r="I54" s="80">
        <v>5.462117</v>
      </c>
      <c r="J54" s="77" t="s">
        <v>291</v>
      </c>
      <c r="K54" s="80">
        <v>5.64858</v>
      </c>
      <c r="L54" s="77" t="s">
        <v>270</v>
      </c>
      <c r="M54" s="80">
        <v>3.989052</v>
      </c>
      <c r="N54" s="77" t="s">
        <v>293</v>
      </c>
      <c r="O54" s="80">
        <v>4.654746</v>
      </c>
      <c r="P54" s="77" t="s">
        <v>257</v>
      </c>
      <c r="Q54" s="80">
        <v>4.86633</v>
      </c>
      <c r="R54" s="77" t="s">
        <v>273</v>
      </c>
      <c r="S54" s="80">
        <v>4.063013</v>
      </c>
      <c r="T54" s="78" t="s">
        <v>298</v>
      </c>
      <c r="U54" s="79">
        <v>47.323477999999994</v>
      </c>
      <c r="V54" s="78" t="s">
        <v>297</v>
      </c>
      <c r="W54" s="79">
        <v>52.47479249999999</v>
      </c>
      <c r="X54" s="78" t="s">
        <v>297</v>
      </c>
      <c r="Y54" s="75">
        <v>53</v>
      </c>
      <c r="Z54" s="77" t="s">
        <v>297</v>
      </c>
      <c r="AA54" s="75" t="s">
        <v>312</v>
      </c>
      <c r="AB54" s="75"/>
    </row>
    <row r="55" spans="1:28" ht="15">
      <c r="A55" s="75">
        <v>54</v>
      </c>
      <c r="B55" s="78" t="s">
        <v>254</v>
      </c>
      <c r="C55" s="79">
        <v>5.822501</v>
      </c>
      <c r="D55" s="77" t="s">
        <v>258</v>
      </c>
      <c r="E55" s="80">
        <v>4.61863</v>
      </c>
      <c r="F55" s="78" t="s">
        <v>4</v>
      </c>
      <c r="G55" s="79">
        <v>5.210282</v>
      </c>
      <c r="H55" s="77" t="s">
        <v>298</v>
      </c>
      <c r="I55" s="80">
        <v>5.430424</v>
      </c>
      <c r="J55" s="77" t="s">
        <v>252</v>
      </c>
      <c r="K55" s="80">
        <v>5.637672</v>
      </c>
      <c r="L55" s="77" t="s">
        <v>297</v>
      </c>
      <c r="M55" s="80">
        <v>3.961593</v>
      </c>
      <c r="N55" s="77" t="s">
        <v>288</v>
      </c>
      <c r="O55" s="80">
        <v>4.618188</v>
      </c>
      <c r="P55" s="77" t="s">
        <v>295</v>
      </c>
      <c r="Q55" s="80">
        <v>4.861953</v>
      </c>
      <c r="R55" s="77" t="s">
        <v>300</v>
      </c>
      <c r="S55" s="80">
        <v>3.964347</v>
      </c>
      <c r="T55" s="78" t="s">
        <v>270</v>
      </c>
      <c r="U55" s="79">
        <v>47.277543</v>
      </c>
      <c r="V55" s="78" t="s">
        <v>253</v>
      </c>
      <c r="W55" s="79">
        <v>52.380466500000004</v>
      </c>
      <c r="X55" s="78" t="s">
        <v>253</v>
      </c>
      <c r="Y55" s="75">
        <v>54</v>
      </c>
      <c r="Z55" s="77" t="s">
        <v>258</v>
      </c>
      <c r="AA55" s="75" t="s">
        <v>312</v>
      </c>
      <c r="AB55" s="75"/>
    </row>
    <row r="56" spans="1:28" ht="15">
      <c r="A56" s="75">
        <v>55</v>
      </c>
      <c r="B56" s="78" t="s">
        <v>278</v>
      </c>
      <c r="C56" s="79">
        <v>5.814111</v>
      </c>
      <c r="D56" s="77" t="s">
        <v>288</v>
      </c>
      <c r="E56" s="80">
        <v>4.510241</v>
      </c>
      <c r="F56" s="78" t="s">
        <v>288</v>
      </c>
      <c r="G56" s="79">
        <v>5.173515</v>
      </c>
      <c r="H56" s="77" t="s">
        <v>272</v>
      </c>
      <c r="I56" s="80">
        <v>5.424029</v>
      </c>
      <c r="J56" s="77" t="s">
        <v>298</v>
      </c>
      <c r="K56" s="80">
        <v>5.607374</v>
      </c>
      <c r="L56" s="77" t="s">
        <v>298</v>
      </c>
      <c r="M56" s="80">
        <v>3.920617</v>
      </c>
      <c r="N56" s="77" t="s">
        <v>268</v>
      </c>
      <c r="O56" s="80">
        <v>4.536876</v>
      </c>
      <c r="P56" s="77" t="s">
        <v>270</v>
      </c>
      <c r="Q56" s="80">
        <v>4.836617</v>
      </c>
      <c r="R56" s="77" t="s">
        <v>302</v>
      </c>
      <c r="S56" s="80">
        <v>3.787485</v>
      </c>
      <c r="T56" s="78" t="s">
        <v>258</v>
      </c>
      <c r="U56" s="79">
        <v>47.007054</v>
      </c>
      <c r="V56" s="78" t="s">
        <v>258</v>
      </c>
      <c r="W56" s="79">
        <v>52.2064225</v>
      </c>
      <c r="X56" s="78" t="s">
        <v>258</v>
      </c>
      <c r="Y56" s="75">
        <v>55</v>
      </c>
      <c r="Z56" s="77" t="s">
        <v>280</v>
      </c>
      <c r="AA56" s="75" t="s">
        <v>312</v>
      </c>
      <c r="AB56" s="75"/>
    </row>
    <row r="57" spans="1:28" ht="15">
      <c r="A57" s="75">
        <v>56</v>
      </c>
      <c r="B57" s="78" t="s">
        <v>282</v>
      </c>
      <c r="C57" s="79">
        <v>5.808461</v>
      </c>
      <c r="D57" s="77" t="s">
        <v>253</v>
      </c>
      <c r="E57" s="80">
        <v>4.463685</v>
      </c>
      <c r="F57" s="78" t="s">
        <v>258</v>
      </c>
      <c r="G57" s="79">
        <v>5.154109</v>
      </c>
      <c r="H57" s="77" t="s">
        <v>263</v>
      </c>
      <c r="I57" s="80">
        <v>5.381226</v>
      </c>
      <c r="J57" s="77" t="s">
        <v>280</v>
      </c>
      <c r="K57" s="80">
        <v>5.549887</v>
      </c>
      <c r="L57" s="77" t="s">
        <v>295</v>
      </c>
      <c r="M57" s="80">
        <v>3.619392</v>
      </c>
      <c r="N57" s="77" t="s">
        <v>263</v>
      </c>
      <c r="O57" s="80">
        <v>4.530467</v>
      </c>
      <c r="P57" s="77" t="s">
        <v>3</v>
      </c>
      <c r="Q57" s="80">
        <v>4.788389</v>
      </c>
      <c r="R57" s="77" t="s">
        <v>291</v>
      </c>
      <c r="S57" s="80">
        <v>3.760207</v>
      </c>
      <c r="T57" s="78" t="s">
        <v>297</v>
      </c>
      <c r="U57" s="79">
        <v>46.900523</v>
      </c>
      <c r="V57" s="78" t="s">
        <v>280</v>
      </c>
      <c r="W57" s="79">
        <v>52.176919</v>
      </c>
      <c r="X57" s="78" t="s">
        <v>280</v>
      </c>
      <c r="Y57" s="75">
        <v>56</v>
      </c>
      <c r="Z57" s="77" t="s">
        <v>253</v>
      </c>
      <c r="AA57" s="75" t="s">
        <v>312</v>
      </c>
      <c r="AB57" s="82"/>
    </row>
    <row r="58" spans="1:28" ht="15">
      <c r="A58" s="75">
        <v>57</v>
      </c>
      <c r="B58" s="78" t="s">
        <v>298</v>
      </c>
      <c r="C58" s="79">
        <v>5.665896</v>
      </c>
      <c r="D58" s="77" t="s">
        <v>297</v>
      </c>
      <c r="E58" s="80">
        <v>4.335423</v>
      </c>
      <c r="F58" s="78" t="s">
        <v>261</v>
      </c>
      <c r="G58" s="79">
        <v>5.123418</v>
      </c>
      <c r="H58" s="77" t="s">
        <v>270</v>
      </c>
      <c r="I58" s="80">
        <v>5.016499</v>
      </c>
      <c r="J58" s="77" t="s">
        <v>253</v>
      </c>
      <c r="K58" s="80">
        <v>5.470243</v>
      </c>
      <c r="L58" s="77" t="s">
        <v>4</v>
      </c>
      <c r="M58" s="80">
        <v>3.442259</v>
      </c>
      <c r="N58" s="77" t="s">
        <v>3</v>
      </c>
      <c r="O58" s="80">
        <v>4.507283</v>
      </c>
      <c r="P58" s="77" t="s">
        <v>290</v>
      </c>
      <c r="Q58" s="80">
        <v>4.723892</v>
      </c>
      <c r="R58" s="77" t="s">
        <v>311</v>
      </c>
      <c r="S58" s="80">
        <v>3.514567</v>
      </c>
      <c r="T58" s="78" t="s">
        <v>290</v>
      </c>
      <c r="U58" s="79">
        <v>46.49146699999999</v>
      </c>
      <c r="V58" s="78" t="s">
        <v>293</v>
      </c>
      <c r="W58" s="79">
        <v>51.7668025</v>
      </c>
      <c r="X58" s="78" t="s">
        <v>293</v>
      </c>
      <c r="Y58" s="75">
        <v>57</v>
      </c>
      <c r="Z58" s="77" t="s">
        <v>293</v>
      </c>
      <c r="AA58" s="75" t="s">
        <v>312</v>
      </c>
      <c r="AB58" s="75"/>
    </row>
    <row r="59" spans="1:28" ht="15">
      <c r="A59" s="75">
        <v>58</v>
      </c>
      <c r="B59" s="78" t="s">
        <v>283</v>
      </c>
      <c r="C59" s="79">
        <v>5.659831</v>
      </c>
      <c r="D59" s="77" t="s">
        <v>309</v>
      </c>
      <c r="E59" s="80">
        <v>4.329252</v>
      </c>
      <c r="F59" s="78" t="s">
        <v>302</v>
      </c>
      <c r="G59" s="79">
        <v>5.061701</v>
      </c>
      <c r="H59" s="77" t="s">
        <v>280</v>
      </c>
      <c r="I59" s="80">
        <v>4.806478</v>
      </c>
      <c r="J59" s="77" t="s">
        <v>282</v>
      </c>
      <c r="K59" s="80">
        <v>5.295288</v>
      </c>
      <c r="L59" s="77" t="s">
        <v>261</v>
      </c>
      <c r="M59" s="80">
        <v>3.369288</v>
      </c>
      <c r="N59" s="77" t="s">
        <v>264</v>
      </c>
      <c r="O59" s="80">
        <v>4.191752</v>
      </c>
      <c r="P59" s="77" t="s">
        <v>258</v>
      </c>
      <c r="Q59" s="80">
        <v>4.661056</v>
      </c>
      <c r="R59" s="77" t="s">
        <v>260</v>
      </c>
      <c r="S59" s="80">
        <v>3.502931</v>
      </c>
      <c r="T59" s="78" t="s">
        <v>280</v>
      </c>
      <c r="U59" s="79">
        <v>46.386794</v>
      </c>
      <c r="V59" s="78" t="s">
        <v>311</v>
      </c>
      <c r="W59" s="79">
        <v>51.486367</v>
      </c>
      <c r="X59" s="78" t="s">
        <v>311</v>
      </c>
      <c r="Y59" s="75">
        <v>58</v>
      </c>
      <c r="Z59" s="77" t="s">
        <v>311</v>
      </c>
      <c r="AA59" s="75" t="s">
        <v>312</v>
      </c>
      <c r="AB59" s="75"/>
    </row>
    <row r="60" spans="1:28" ht="15">
      <c r="A60" s="75">
        <v>59</v>
      </c>
      <c r="B60" s="78" t="s">
        <v>294</v>
      </c>
      <c r="C60" s="79">
        <v>5.655827</v>
      </c>
      <c r="D60" s="77" t="s">
        <v>295</v>
      </c>
      <c r="E60" s="80">
        <v>4.204638</v>
      </c>
      <c r="F60" s="78" t="s">
        <v>293</v>
      </c>
      <c r="G60" s="79">
        <v>5.017379</v>
      </c>
      <c r="H60" s="77" t="s">
        <v>253</v>
      </c>
      <c r="I60" s="80">
        <v>4.789093</v>
      </c>
      <c r="J60" s="77" t="s">
        <v>302</v>
      </c>
      <c r="K60" s="80">
        <v>5.189184</v>
      </c>
      <c r="L60" s="77" t="s">
        <v>282</v>
      </c>
      <c r="M60" s="80">
        <v>3.267085</v>
      </c>
      <c r="N60" s="77" t="s">
        <v>272</v>
      </c>
      <c r="O60" s="80">
        <v>4.154912</v>
      </c>
      <c r="P60" s="77" t="s">
        <v>311</v>
      </c>
      <c r="Q60" s="80">
        <v>4.653521</v>
      </c>
      <c r="R60" s="77" t="s">
        <v>270</v>
      </c>
      <c r="S60" s="80">
        <v>3.391938</v>
      </c>
      <c r="T60" s="78" t="s">
        <v>311</v>
      </c>
      <c r="U60" s="79">
        <v>46.292564999999996</v>
      </c>
      <c r="V60" s="78" t="s">
        <v>295</v>
      </c>
      <c r="W60" s="79">
        <v>50.20287</v>
      </c>
      <c r="X60" s="78" t="s">
        <v>295</v>
      </c>
      <c r="Y60" s="75">
        <v>59</v>
      </c>
      <c r="Z60" s="77" t="s">
        <v>295</v>
      </c>
      <c r="AA60" s="75" t="s">
        <v>313</v>
      </c>
      <c r="AB60" s="75"/>
    </row>
    <row r="61" spans="1:28" ht="15">
      <c r="A61" s="75">
        <v>60</v>
      </c>
      <c r="B61" s="78" t="s">
        <v>292</v>
      </c>
      <c r="C61" s="79">
        <v>5.329278</v>
      </c>
      <c r="D61" s="77" t="s">
        <v>293</v>
      </c>
      <c r="E61" s="80">
        <v>4.151201</v>
      </c>
      <c r="F61" s="78" t="s">
        <v>269</v>
      </c>
      <c r="G61" s="79">
        <v>4.870496</v>
      </c>
      <c r="H61" s="77" t="s">
        <v>295</v>
      </c>
      <c r="I61" s="80">
        <v>4.693871</v>
      </c>
      <c r="J61" s="77" t="s">
        <v>271</v>
      </c>
      <c r="K61" s="80">
        <v>5.000555</v>
      </c>
      <c r="L61" s="77" t="s">
        <v>247</v>
      </c>
      <c r="M61" s="80">
        <v>3.200226</v>
      </c>
      <c r="N61" s="77" t="s">
        <v>290</v>
      </c>
      <c r="O61" s="80">
        <v>4.144273</v>
      </c>
      <c r="P61" s="77" t="s">
        <v>268</v>
      </c>
      <c r="Q61" s="80">
        <v>4.414562</v>
      </c>
      <c r="R61" s="77" t="s">
        <v>283</v>
      </c>
      <c r="S61" s="80">
        <v>2.917283</v>
      </c>
      <c r="T61" s="78" t="s">
        <v>288</v>
      </c>
      <c r="U61" s="79">
        <v>46.017434</v>
      </c>
      <c r="V61" s="78" t="s">
        <v>292</v>
      </c>
      <c r="W61" s="79">
        <v>49.886279</v>
      </c>
      <c r="X61" s="78" t="s">
        <v>292</v>
      </c>
      <c r="Y61" s="75">
        <v>60</v>
      </c>
      <c r="Z61" s="77" t="s">
        <v>292</v>
      </c>
      <c r="AA61" s="75" t="s">
        <v>313</v>
      </c>
      <c r="AB61" s="75"/>
    </row>
    <row r="62" spans="1:28" ht="15">
      <c r="A62" s="75">
        <v>61</v>
      </c>
      <c r="B62" s="78" t="s">
        <v>271</v>
      </c>
      <c r="C62" s="79">
        <v>5.234434</v>
      </c>
      <c r="D62" s="77" t="s">
        <v>250</v>
      </c>
      <c r="E62" s="80">
        <v>4.041629</v>
      </c>
      <c r="F62" s="78" t="s">
        <v>298</v>
      </c>
      <c r="G62" s="79">
        <v>3.36686</v>
      </c>
      <c r="H62" s="77" t="s">
        <v>291</v>
      </c>
      <c r="I62" s="80">
        <v>4.647979</v>
      </c>
      <c r="J62" s="77" t="s">
        <v>254</v>
      </c>
      <c r="K62" s="80">
        <v>4.860324</v>
      </c>
      <c r="L62" s="77" t="s">
        <v>3</v>
      </c>
      <c r="M62" s="80">
        <v>3.116404</v>
      </c>
      <c r="N62" s="77" t="s">
        <v>265</v>
      </c>
      <c r="O62" s="80">
        <v>3.880507</v>
      </c>
      <c r="P62" s="77" t="s">
        <v>297</v>
      </c>
      <c r="Q62" s="80">
        <v>4.319536</v>
      </c>
      <c r="R62" s="77" t="s">
        <v>288</v>
      </c>
      <c r="S62" s="80">
        <v>2.70909</v>
      </c>
      <c r="T62" s="78" t="s">
        <v>293</v>
      </c>
      <c r="U62" s="79">
        <v>45.483039</v>
      </c>
      <c r="V62" s="78" t="s">
        <v>282</v>
      </c>
      <c r="W62" s="79">
        <v>49.768441</v>
      </c>
      <c r="X62" s="78" t="s">
        <v>282</v>
      </c>
      <c r="Y62" s="75">
        <v>61</v>
      </c>
      <c r="Z62" s="77" t="s">
        <v>282</v>
      </c>
      <c r="AA62" s="75" t="s">
        <v>313</v>
      </c>
      <c r="AB62" s="75"/>
    </row>
    <row r="63" spans="1:28" ht="15">
      <c r="A63" s="75">
        <v>62</v>
      </c>
      <c r="B63" s="78" t="s">
        <v>300</v>
      </c>
      <c r="C63" s="79">
        <v>5.218891</v>
      </c>
      <c r="D63" s="77" t="s">
        <v>248</v>
      </c>
      <c r="E63" s="80">
        <v>3.831609</v>
      </c>
      <c r="F63" s="78" t="s">
        <v>292</v>
      </c>
      <c r="G63" s="79">
        <v>3.31773</v>
      </c>
      <c r="H63" s="77" t="s">
        <v>302</v>
      </c>
      <c r="I63" s="80">
        <v>4.54352</v>
      </c>
      <c r="J63" s="77" t="s">
        <v>311</v>
      </c>
      <c r="K63" s="80">
        <v>4.855072</v>
      </c>
      <c r="L63" s="77" t="s">
        <v>258</v>
      </c>
      <c r="M63" s="80">
        <v>3.054985</v>
      </c>
      <c r="N63" s="77" t="s">
        <v>267</v>
      </c>
      <c r="O63" s="80">
        <v>3.576887</v>
      </c>
      <c r="P63" s="77" t="s">
        <v>293</v>
      </c>
      <c r="Q63" s="80">
        <v>4.049859</v>
      </c>
      <c r="R63" s="77" t="s">
        <v>293</v>
      </c>
      <c r="S63" s="80">
        <v>2.659529</v>
      </c>
      <c r="T63" s="78" t="s">
        <v>282</v>
      </c>
      <c r="U63" s="79">
        <v>45.10131799999999</v>
      </c>
      <c r="V63" s="78" t="s">
        <v>298</v>
      </c>
      <c r="W63" s="79">
        <v>49.25576</v>
      </c>
      <c r="X63" s="78" t="s">
        <v>298</v>
      </c>
      <c r="Y63" s="75">
        <v>62</v>
      </c>
      <c r="Z63" s="77" t="s">
        <v>298</v>
      </c>
      <c r="AA63" s="75" t="s">
        <v>313</v>
      </c>
      <c r="AB63" s="75"/>
    </row>
    <row r="64" spans="1:28" ht="15">
      <c r="A64" s="75">
        <v>63</v>
      </c>
      <c r="B64" s="78" t="s">
        <v>290</v>
      </c>
      <c r="C64" s="79">
        <v>5.065014</v>
      </c>
      <c r="D64" s="77" t="s">
        <v>247</v>
      </c>
      <c r="E64" s="80">
        <v>3.036629</v>
      </c>
      <c r="F64" s="78" t="s">
        <v>290</v>
      </c>
      <c r="G64" s="79">
        <v>2.764335</v>
      </c>
      <c r="H64" s="77" t="s">
        <v>3</v>
      </c>
      <c r="I64" s="80">
        <v>4.469784</v>
      </c>
      <c r="J64" s="77" t="s">
        <v>292</v>
      </c>
      <c r="K64" s="80">
        <v>4.568809</v>
      </c>
      <c r="L64" s="77" t="s">
        <v>248</v>
      </c>
      <c r="M64" s="80">
        <v>2.655746</v>
      </c>
      <c r="N64" s="77" t="s">
        <v>275</v>
      </c>
      <c r="O64" s="80">
        <v>3.463115</v>
      </c>
      <c r="P64" s="77" t="s">
        <v>282</v>
      </c>
      <c r="Q64" s="80">
        <v>2.955754</v>
      </c>
      <c r="R64" s="77" t="s">
        <v>295</v>
      </c>
      <c r="S64" s="80">
        <v>2.544278</v>
      </c>
      <c r="T64" s="78" t="s">
        <v>295</v>
      </c>
      <c r="U64" s="79">
        <v>44.379374999999996</v>
      </c>
      <c r="V64" s="78" t="s">
        <v>290</v>
      </c>
      <c r="W64" s="79">
        <v>48.906859499999996</v>
      </c>
      <c r="X64" s="78" t="s">
        <v>290</v>
      </c>
      <c r="Y64" s="75">
        <v>63</v>
      </c>
      <c r="Z64" s="77" t="s">
        <v>290</v>
      </c>
      <c r="AA64" s="75" t="s">
        <v>313</v>
      </c>
      <c r="AB64" s="75"/>
    </row>
    <row r="65" spans="1:28" ht="15">
      <c r="A65" s="75"/>
      <c r="B65" s="77"/>
      <c r="C65" s="80"/>
      <c r="D65" s="77"/>
      <c r="E65" s="80"/>
      <c r="F65" s="77"/>
      <c r="G65" s="80"/>
      <c r="H65" s="77"/>
      <c r="I65" s="80"/>
      <c r="J65" s="77"/>
      <c r="K65" s="80"/>
      <c r="L65" s="77"/>
      <c r="M65" s="80"/>
      <c r="N65" s="77"/>
      <c r="O65" s="80"/>
      <c r="P65" s="77"/>
      <c r="Q65" s="80"/>
      <c r="R65" s="77"/>
      <c r="S65" s="80"/>
      <c r="T65" s="77"/>
      <c r="U65" s="80"/>
      <c r="V65" s="77"/>
      <c r="W65" s="80"/>
      <c r="X65" s="77"/>
      <c r="Y65" s="75"/>
      <c r="Z65" s="77"/>
      <c r="AA65" s="75"/>
      <c r="AB65" s="75"/>
    </row>
    <row r="66" spans="1:28" ht="39.75" customHeight="1">
      <c r="A66" t="s">
        <v>306</v>
      </c>
      <c r="B66" s="73" t="s">
        <v>19</v>
      </c>
      <c r="C66" s="92" t="s">
        <v>314</v>
      </c>
      <c r="D66" s="73"/>
      <c r="E66" s="92" t="s">
        <v>315</v>
      </c>
      <c r="F66" s="73"/>
      <c r="G66" s="73" t="s">
        <v>316</v>
      </c>
      <c r="H66" s="73"/>
      <c r="I66" s="92" t="s">
        <v>317</v>
      </c>
      <c r="J66" s="73"/>
      <c r="K66" s="92" t="s">
        <v>318</v>
      </c>
      <c r="L66" s="73"/>
      <c r="M66" s="92" t="s">
        <v>319</v>
      </c>
      <c r="N66" s="73"/>
      <c r="O66" s="92" t="s">
        <v>320</v>
      </c>
      <c r="P66" s="73"/>
      <c r="Q66" s="92" t="s">
        <v>321</v>
      </c>
      <c r="R66" s="73"/>
      <c r="S66" s="92" t="s">
        <v>322</v>
      </c>
      <c r="T66" s="73"/>
      <c r="U66" s="92" t="s">
        <v>324</v>
      </c>
      <c r="V66" s="73"/>
      <c r="W66" s="73" t="s">
        <v>323</v>
      </c>
      <c r="X66" s="73"/>
      <c r="Y66" s="74" t="s">
        <v>325</v>
      </c>
      <c r="Z66" s="74"/>
      <c r="AA66" s="93" t="s">
        <v>326</v>
      </c>
      <c r="AB66" s="94"/>
    </row>
    <row r="67" spans="1:27" s="88" customFormat="1" ht="15.75">
      <c r="A67" s="83"/>
      <c r="B67" s="85" t="s">
        <v>247</v>
      </c>
      <c r="C67" s="86">
        <f>SUMIF($B$2:$B$64,$B$67,$C$2:$C$64)</f>
        <v>6.079872</v>
      </c>
      <c r="D67" s="86"/>
      <c r="E67" s="86">
        <f>SUMIF($D$2:$D$64,$B$67,$E$2:$E$64)</f>
        <v>3.036629</v>
      </c>
      <c r="F67" s="86"/>
      <c r="G67" s="86">
        <f>SUMIF($F$2:$F$64,$B$67,$G$2:$G$64)</f>
        <v>5.622983</v>
      </c>
      <c r="H67" s="86"/>
      <c r="I67" s="86">
        <f>SUMIF($H$2:$H$64,$B$67,$I$2:$I$64)</f>
        <v>5.462117</v>
      </c>
      <c r="J67" s="86"/>
      <c r="K67" s="86">
        <f>SUMIF($J$2:$J$64,$B$67,$K$2:$K$64)</f>
        <v>5.695304</v>
      </c>
      <c r="L67" s="86"/>
      <c r="M67" s="86">
        <f>SUMIF($L$2:$L$64,$B$67,$M$2:$M$64)</f>
        <v>3.200226</v>
      </c>
      <c r="N67" s="86"/>
      <c r="O67" s="86">
        <f>SUMIF($N$2:$N$64,$B$67,$O$2:$O$64)</f>
        <v>7.600075</v>
      </c>
      <c r="P67" s="86"/>
      <c r="Q67" s="86">
        <f>SUMIF($P$2:$P$64,$B$67,$Q$2:$Q$64)</f>
        <v>6.724179</v>
      </c>
      <c r="R67" s="86"/>
      <c r="S67" s="86">
        <f>SUMIF($R$2:$R$64,$B$67,$S$2:$S$64)</f>
        <v>5.097846</v>
      </c>
      <c r="T67" s="86"/>
      <c r="U67" s="86">
        <f>SUMIF($T$2:$T$64,$B$67,$U$2:$U$64)</f>
        <v>48.519231</v>
      </c>
      <c r="V67" s="86"/>
      <c r="W67" s="86">
        <f>SUMIF($V$2:$V$64,$B$67,$W$2:$W$64)</f>
        <v>55.730176500000006</v>
      </c>
      <c r="X67" s="84"/>
      <c r="Y67" s="87">
        <f>SUMIF($X$2:$X$64,$B$67,$Y$2:$Y$64)</f>
        <v>43</v>
      </c>
      <c r="AA67" s="87">
        <f>SUMIF($Z$2:$Z$64,$B$67,$AA$2:$AA$64)</f>
        <v>0</v>
      </c>
    </row>
    <row r="68" spans="1:25" s="88" customFormat="1" ht="15.75">
      <c r="A68" s="83"/>
      <c r="B68" s="85" t="s">
        <v>306</v>
      </c>
      <c r="C68" s="84">
        <f>SUMIF(B2:$B$64,$B$67,$A$2:$A$64)</f>
        <v>49</v>
      </c>
      <c r="D68" s="84"/>
      <c r="E68" s="84">
        <f>SUMIF($D2:D$64,$B$67,$A$2:$A$64)</f>
        <v>63</v>
      </c>
      <c r="F68" s="84"/>
      <c r="G68" s="84">
        <f>SUMIF($F2:F$64,$B$67,$A$2:$A$64)</f>
        <v>40</v>
      </c>
      <c r="H68" s="84"/>
      <c r="I68" s="84">
        <f>SUMIF($H2:H$64,$B$67,$A$2:$A$64)</f>
        <v>53</v>
      </c>
      <c r="J68" s="84"/>
      <c r="K68" s="84">
        <f>SUMIF($J2:J$64,$B$67,$A$2:$A$64)</f>
        <v>51</v>
      </c>
      <c r="L68" s="84"/>
      <c r="M68" s="84">
        <f>SUMIF($L2:L$64,$B$67,$A$2:$A$64)</f>
        <v>60</v>
      </c>
      <c r="N68" s="84"/>
      <c r="O68" s="84">
        <f>SUMIF($N2:N$64,$B$67,$A$2:$A$64)</f>
        <v>2</v>
      </c>
      <c r="P68" s="84"/>
      <c r="Q68" s="84">
        <f>SUMIF($P2:P$64,$B$67,$A$2:$A$64)</f>
        <v>2</v>
      </c>
      <c r="R68" s="84"/>
      <c r="S68" s="84">
        <f>SUMIF($R2:R$64,$B$67,$A$2:$A$64)</f>
        <v>27</v>
      </c>
      <c r="T68" s="84"/>
      <c r="U68" s="84">
        <f>SUMIF($T2:T$64,$B$67,$A$2:$A$64)</f>
        <v>49</v>
      </c>
      <c r="V68" s="84"/>
      <c r="W68" s="84">
        <f>SUMIF($V2:V$64,$B$67,$A$2:$A$64)</f>
        <v>43</v>
      </c>
      <c r="X68" s="84"/>
      <c r="Y68" s="87">
        <f>SUMIF($X2:X$64,$B$67,$A$2:$A$64)</f>
        <v>43</v>
      </c>
    </row>
    <row r="69" spans="1:25" ht="15">
      <c r="A69" s="89"/>
      <c r="B69" s="90"/>
      <c r="C69" s="90"/>
      <c r="D69" s="90"/>
      <c r="E69" s="90"/>
      <c r="F69" s="90"/>
      <c r="G69" s="90"/>
      <c r="H69" s="90"/>
      <c r="I69" s="90"/>
      <c r="J69" s="90"/>
      <c r="K69" s="90"/>
      <c r="L69" s="90"/>
      <c r="M69" s="90"/>
      <c r="N69" s="90"/>
      <c r="O69" s="90"/>
      <c r="P69" s="90"/>
      <c r="Q69" s="90"/>
      <c r="R69" s="90"/>
      <c r="S69" s="90"/>
      <c r="T69" s="90"/>
      <c r="U69" s="90"/>
      <c r="V69" s="90"/>
      <c r="W69" s="90"/>
      <c r="X69" s="90"/>
      <c r="Y69" s="91"/>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1"/>
  <sheetViews>
    <sheetView zoomScalePageLayoutView="0" workbookViewId="0" topLeftCell="A1">
      <selection activeCell="F71" sqref="F71"/>
    </sheetView>
  </sheetViews>
  <sheetFormatPr defaultColWidth="9.28125" defaultRowHeight="15"/>
  <cols>
    <col min="1" max="2" width="9.28125" style="26" customWidth="1"/>
    <col min="3" max="3" width="13.00390625" style="4" customWidth="1"/>
    <col min="4" max="5" width="19.00390625" style="28" customWidth="1"/>
    <col min="6" max="6" width="19.00390625" style="109" customWidth="1"/>
    <col min="7" max="8" width="19.00390625" style="28" customWidth="1"/>
    <col min="9" max="9" width="19.8515625" style="4" customWidth="1"/>
    <col min="10" max="10" width="19.00390625" style="4" customWidth="1"/>
    <col min="11" max="16384" width="9.28125" style="26" customWidth="1"/>
  </cols>
  <sheetData>
    <row r="1" spans="1:10" ht="82.5" customHeight="1">
      <c r="A1" s="39" t="s">
        <v>88</v>
      </c>
      <c r="B1" s="39" t="s">
        <v>19</v>
      </c>
      <c r="C1" s="7" t="s">
        <v>85</v>
      </c>
      <c r="D1" s="51" t="s">
        <v>215</v>
      </c>
      <c r="E1" s="51" t="s">
        <v>216</v>
      </c>
      <c r="F1" s="19" t="s">
        <v>217</v>
      </c>
      <c r="G1" s="51" t="s">
        <v>218</v>
      </c>
      <c r="H1" s="51" t="s">
        <v>219</v>
      </c>
      <c r="I1" s="51" t="s">
        <v>228</v>
      </c>
      <c r="J1" s="55" t="s">
        <v>229</v>
      </c>
    </row>
    <row r="2" spans="1:10" ht="12">
      <c r="A2" s="36" t="s">
        <v>87</v>
      </c>
      <c r="B2" s="8" t="s">
        <v>19</v>
      </c>
      <c r="C2" s="10" t="s">
        <v>235</v>
      </c>
      <c r="D2" s="28" t="s">
        <v>152</v>
      </c>
      <c r="E2" s="28" t="s">
        <v>176</v>
      </c>
      <c r="F2" s="109" t="s">
        <v>177</v>
      </c>
      <c r="G2" s="28" t="s">
        <v>179</v>
      </c>
      <c r="H2" s="28" t="s">
        <v>178</v>
      </c>
      <c r="I2" s="56" t="s">
        <v>13</v>
      </c>
      <c r="J2" s="56" t="s">
        <v>14</v>
      </c>
    </row>
    <row r="3" spans="1:10" ht="12">
      <c r="A3" s="36"/>
      <c r="B3" s="8"/>
      <c r="C3" s="10"/>
      <c r="I3" s="56"/>
      <c r="J3" s="56"/>
    </row>
    <row r="4" spans="1:10" ht="12">
      <c r="A4" s="26">
        <v>1</v>
      </c>
      <c r="B4" s="2" t="s">
        <v>20</v>
      </c>
      <c r="C4" s="58">
        <v>5.097846</v>
      </c>
      <c r="D4" s="28">
        <v>0.1887417</v>
      </c>
      <c r="E4" s="28">
        <v>0.602649</v>
      </c>
      <c r="F4" s="109">
        <v>1.857438</v>
      </c>
      <c r="G4" s="28">
        <v>0.8976982</v>
      </c>
      <c r="H4" s="28">
        <v>0.0615385</v>
      </c>
      <c r="I4" s="4">
        <v>7.399848</v>
      </c>
      <c r="J4" s="4">
        <v>10.08127</v>
      </c>
    </row>
    <row r="5" spans="1:10" ht="12">
      <c r="A5" s="26">
        <v>2</v>
      </c>
      <c r="B5" s="2" t="s">
        <v>21</v>
      </c>
      <c r="C5" s="58">
        <v>4.603246</v>
      </c>
      <c r="D5" s="28">
        <v>0.1730769</v>
      </c>
      <c r="E5" s="28">
        <v>0.525641</v>
      </c>
      <c r="F5" s="109">
        <v>2.260378</v>
      </c>
      <c r="G5" s="28">
        <v>0.8455285</v>
      </c>
      <c r="H5" s="28">
        <v>0.1515152</v>
      </c>
      <c r="I5" s="4">
        <v>6.77381</v>
      </c>
      <c r="J5" s="4">
        <v>20</v>
      </c>
    </row>
    <row r="6" spans="1:10" ht="15" customHeight="1">
      <c r="A6" s="26">
        <v>3</v>
      </c>
      <c r="B6" s="2" t="s">
        <v>22</v>
      </c>
      <c r="C6" s="58">
        <v>6.269075</v>
      </c>
      <c r="D6" s="28">
        <v>0.2834225</v>
      </c>
      <c r="E6" s="28">
        <v>0.6737968</v>
      </c>
      <c r="F6" s="109">
        <v>7.852612</v>
      </c>
      <c r="G6" s="28">
        <v>0.6649616</v>
      </c>
      <c r="H6" s="28">
        <v>0.2432432</v>
      </c>
      <c r="I6" s="4">
        <v>1.967978</v>
      </c>
      <c r="J6" s="4">
        <v>19.04645</v>
      </c>
    </row>
    <row r="7" spans="1:10" ht="12">
      <c r="A7" s="26">
        <v>4</v>
      </c>
      <c r="B7" s="2" t="s">
        <v>23</v>
      </c>
      <c r="C7" s="58">
        <v>5.481972</v>
      </c>
      <c r="D7" s="28">
        <v>0.2806452</v>
      </c>
      <c r="E7" s="28">
        <v>0.6096774</v>
      </c>
      <c r="F7" s="109">
        <v>1.807186</v>
      </c>
      <c r="G7" s="28">
        <v>0.947907</v>
      </c>
      <c r="H7" s="28">
        <v>0.4057971</v>
      </c>
      <c r="I7" s="4">
        <v>4.044072</v>
      </c>
      <c r="J7" s="4">
        <v>20</v>
      </c>
    </row>
    <row r="8" spans="1:10" ht="12">
      <c r="A8" s="26">
        <v>5</v>
      </c>
      <c r="B8" s="2" t="s">
        <v>24</v>
      </c>
      <c r="C8" s="58">
        <v>6.33075</v>
      </c>
      <c r="D8" s="28">
        <v>0.2754491</v>
      </c>
      <c r="E8" s="28">
        <v>0.6886228</v>
      </c>
      <c r="F8" s="109">
        <v>4.162601</v>
      </c>
      <c r="G8" s="28">
        <v>0.8827586</v>
      </c>
      <c r="H8" s="28">
        <v>0.3181818</v>
      </c>
      <c r="I8" s="4">
        <v>3</v>
      </c>
      <c r="J8" s="4">
        <v>10</v>
      </c>
    </row>
    <row r="9" spans="1:10" ht="12">
      <c r="A9" s="26">
        <v>6</v>
      </c>
      <c r="B9" s="2" t="s">
        <v>25</v>
      </c>
      <c r="C9" s="58">
        <v>4.198223</v>
      </c>
      <c r="D9" s="28">
        <v>0.2676056</v>
      </c>
      <c r="E9" s="28">
        <v>0.6619718</v>
      </c>
      <c r="F9" s="109">
        <v>0.5238489</v>
      </c>
      <c r="G9" s="28">
        <v>0.5588235</v>
      </c>
      <c r="H9" s="28">
        <v>0.1071429</v>
      </c>
      <c r="I9" s="4">
        <v>6</v>
      </c>
      <c r="J9" s="4">
        <v>22.93369</v>
      </c>
    </row>
    <row r="10" spans="1:10" ht="15" customHeight="1">
      <c r="A10" s="26">
        <v>7</v>
      </c>
      <c r="B10" s="2" t="s">
        <v>26</v>
      </c>
      <c r="C10" s="58">
        <v>5.198999</v>
      </c>
      <c r="D10" s="28">
        <v>0.2245989</v>
      </c>
      <c r="E10" s="28">
        <v>0.5989305</v>
      </c>
      <c r="F10" s="109">
        <v>0.5820106</v>
      </c>
      <c r="G10" s="28">
        <v>0.9166667</v>
      </c>
      <c r="H10" s="28">
        <v>0.1428571</v>
      </c>
      <c r="I10" s="4">
        <v>4.906962</v>
      </c>
      <c r="J10" s="4">
        <v>12.5</v>
      </c>
    </row>
    <row r="11" spans="1:10" ht="12">
      <c r="A11" s="26">
        <v>8</v>
      </c>
      <c r="B11" s="2" t="s">
        <v>27</v>
      </c>
      <c r="C11" s="58">
        <v>4.786363</v>
      </c>
      <c r="D11" s="28">
        <v>0.1538462</v>
      </c>
      <c r="E11" s="28">
        <v>0.6703297</v>
      </c>
      <c r="F11" s="109">
        <v>0.1196172</v>
      </c>
      <c r="G11" s="28">
        <v>1</v>
      </c>
      <c r="H11" s="28">
        <v>0.3076923</v>
      </c>
      <c r="I11" s="4">
        <v>6.446056</v>
      </c>
      <c r="J11" s="4">
        <v>24.52409</v>
      </c>
    </row>
    <row r="12" spans="1:10" ht="12">
      <c r="A12" s="26">
        <v>9</v>
      </c>
      <c r="B12" s="2" t="s">
        <v>28</v>
      </c>
      <c r="C12" s="58">
        <v>4.430292</v>
      </c>
      <c r="D12" s="28">
        <v>0.2033898</v>
      </c>
      <c r="E12" s="28">
        <v>0.5508475</v>
      </c>
      <c r="F12" s="109">
        <v>0.9517766</v>
      </c>
      <c r="G12" s="28">
        <v>0.7142857</v>
      </c>
      <c r="H12" s="28">
        <v>0.3333333</v>
      </c>
      <c r="I12" s="4">
        <v>6.127741</v>
      </c>
      <c r="J12" s="4">
        <v>16.50392</v>
      </c>
    </row>
    <row r="13" spans="1:10" ht="12">
      <c r="A13" s="26">
        <v>10</v>
      </c>
      <c r="B13" s="2" t="s">
        <v>29</v>
      </c>
      <c r="C13" s="58">
        <v>5.22402</v>
      </c>
      <c r="D13" s="28">
        <v>0.2211538</v>
      </c>
      <c r="E13" s="28">
        <v>0.5384616</v>
      </c>
      <c r="F13" s="109">
        <v>1.860841</v>
      </c>
      <c r="G13" s="28">
        <v>0.7666667</v>
      </c>
      <c r="H13" s="28">
        <v>0.625</v>
      </c>
      <c r="I13" s="4">
        <v>2.75</v>
      </c>
      <c r="J13" s="4">
        <v>12.69823</v>
      </c>
    </row>
    <row r="14" spans="1:10" ht="15" customHeight="1">
      <c r="A14" s="26">
        <v>11</v>
      </c>
      <c r="B14" s="2" t="s">
        <v>30</v>
      </c>
      <c r="C14" s="58">
        <v>5.86763</v>
      </c>
      <c r="D14" s="28">
        <v>0.2752294</v>
      </c>
      <c r="E14" s="28">
        <v>0.6788991</v>
      </c>
      <c r="F14" s="109">
        <v>2.828197</v>
      </c>
      <c r="G14" s="28">
        <v>0.797619</v>
      </c>
      <c r="H14" s="28">
        <v>0.2941177</v>
      </c>
      <c r="I14" s="4">
        <v>3</v>
      </c>
      <c r="J14" s="4">
        <v>11.1898</v>
      </c>
    </row>
    <row r="15" spans="1:10" ht="12">
      <c r="A15" s="26">
        <v>12</v>
      </c>
      <c r="B15" s="2" t="s">
        <v>31</v>
      </c>
      <c r="C15" s="58">
        <v>6.157233</v>
      </c>
      <c r="D15" s="28">
        <v>0.293578</v>
      </c>
      <c r="E15" s="28">
        <v>0.6880734</v>
      </c>
      <c r="F15" s="109">
        <v>5.326877</v>
      </c>
      <c r="G15" s="28">
        <v>0.6616541</v>
      </c>
      <c r="H15" s="28">
        <v>0.2352941</v>
      </c>
      <c r="I15" s="4">
        <v>3</v>
      </c>
      <c r="J15" s="4">
        <v>7.5</v>
      </c>
    </row>
    <row r="16" spans="1:10" ht="12">
      <c r="A16" s="26">
        <v>13</v>
      </c>
      <c r="B16" s="2" t="s">
        <v>32</v>
      </c>
      <c r="C16" s="58">
        <v>4.989515</v>
      </c>
      <c r="D16" s="28">
        <v>0.212963</v>
      </c>
      <c r="E16" s="28">
        <v>0.6481481</v>
      </c>
      <c r="F16" s="109">
        <v>3.21035</v>
      </c>
      <c r="G16" s="28">
        <v>0.6442308</v>
      </c>
      <c r="H16" s="28">
        <v>0.1666667</v>
      </c>
      <c r="I16" s="4">
        <v>4.253532</v>
      </c>
      <c r="J16" s="4">
        <v>19.54918</v>
      </c>
    </row>
    <row r="17" spans="1:10" ht="12">
      <c r="A17" s="26">
        <v>14</v>
      </c>
      <c r="B17" s="2" t="s">
        <v>33</v>
      </c>
      <c r="C17" s="58">
        <v>4.899255</v>
      </c>
      <c r="D17" s="28">
        <v>0.25</v>
      </c>
      <c r="E17" s="28">
        <v>0.6416667</v>
      </c>
      <c r="F17" s="109">
        <v>1.174989</v>
      </c>
      <c r="G17" s="28">
        <v>0.6363636</v>
      </c>
      <c r="H17" s="28">
        <v>0.5555556</v>
      </c>
      <c r="I17" s="4">
        <v>6</v>
      </c>
      <c r="J17" s="4">
        <v>8.426123</v>
      </c>
    </row>
    <row r="18" spans="1:10" ht="15" customHeight="1">
      <c r="A18" s="26">
        <v>15</v>
      </c>
      <c r="B18" s="2" t="s">
        <v>34</v>
      </c>
      <c r="C18" s="58">
        <v>3.502931</v>
      </c>
      <c r="D18" s="28">
        <v>0.3296703</v>
      </c>
      <c r="E18" s="28">
        <v>0.6373627</v>
      </c>
      <c r="F18" s="109">
        <v>0</v>
      </c>
      <c r="G18" s="28">
        <v>0</v>
      </c>
      <c r="H18" s="28">
        <v>0.25</v>
      </c>
      <c r="I18" s="4">
        <v>4.195264</v>
      </c>
      <c r="J18" s="4">
        <v>13.615</v>
      </c>
    </row>
    <row r="19" spans="1:10" ht="12">
      <c r="A19" s="26">
        <v>16</v>
      </c>
      <c r="B19" s="2" t="s">
        <v>35</v>
      </c>
      <c r="C19" s="58">
        <v>5.647371</v>
      </c>
      <c r="D19" s="28">
        <v>0.1779661</v>
      </c>
      <c r="E19" s="28">
        <v>0.7033898</v>
      </c>
      <c r="F19" s="109">
        <v>5.044612</v>
      </c>
      <c r="G19" s="28">
        <v>0.9607843</v>
      </c>
      <c r="H19" s="28">
        <v>0.2222222</v>
      </c>
      <c r="I19" s="4">
        <v>6</v>
      </c>
      <c r="J19" s="4">
        <v>25.35083</v>
      </c>
    </row>
    <row r="20" spans="1:10" ht="12">
      <c r="A20" s="26">
        <v>17</v>
      </c>
      <c r="B20" s="2" t="s">
        <v>36</v>
      </c>
      <c r="C20" s="58">
        <v>7.169999</v>
      </c>
      <c r="D20" s="28">
        <v>0.34</v>
      </c>
      <c r="E20" s="28">
        <v>0.71</v>
      </c>
      <c r="F20" s="109">
        <v>8.309038</v>
      </c>
      <c r="G20" s="28">
        <v>0.8636364</v>
      </c>
      <c r="H20" s="28">
        <v>0.5714286</v>
      </c>
      <c r="I20" s="4">
        <v>3</v>
      </c>
      <c r="J20" s="4">
        <v>10</v>
      </c>
    </row>
    <row r="21" spans="1:10" ht="12">
      <c r="A21" s="26">
        <v>18</v>
      </c>
      <c r="B21" s="2" t="s">
        <v>1</v>
      </c>
      <c r="C21" s="58">
        <v>4.482349</v>
      </c>
      <c r="D21" s="28">
        <v>0.3423423</v>
      </c>
      <c r="E21" s="28">
        <v>0.5945946</v>
      </c>
      <c r="F21" s="109">
        <v>3.545301</v>
      </c>
      <c r="G21" s="28">
        <v>0.2625</v>
      </c>
      <c r="H21" s="28">
        <v>0.25</v>
      </c>
      <c r="I21" s="4">
        <v>6</v>
      </c>
      <c r="J21" s="4">
        <v>10</v>
      </c>
    </row>
    <row r="22" spans="1:10" ht="15" customHeight="1">
      <c r="A22" s="26">
        <v>19</v>
      </c>
      <c r="B22" s="2" t="s">
        <v>37</v>
      </c>
      <c r="C22" s="58">
        <v>4.39644</v>
      </c>
      <c r="D22" s="28">
        <v>0.176</v>
      </c>
      <c r="E22" s="28">
        <v>0.48</v>
      </c>
      <c r="F22" s="109">
        <v>2.717391</v>
      </c>
      <c r="G22" s="28">
        <v>0.483871</v>
      </c>
      <c r="H22" s="28">
        <v>0.2857143</v>
      </c>
      <c r="I22" s="4">
        <v>4.5</v>
      </c>
      <c r="J22" s="4">
        <v>10</v>
      </c>
    </row>
    <row r="23" spans="1:10" ht="12">
      <c r="A23" s="26">
        <v>20</v>
      </c>
      <c r="B23" s="2" t="s">
        <v>38</v>
      </c>
      <c r="C23" s="58">
        <v>5.428698</v>
      </c>
      <c r="D23" s="28">
        <v>0.3370787</v>
      </c>
      <c r="E23" s="28">
        <v>0.6179775</v>
      </c>
      <c r="F23" s="109">
        <v>6.566456</v>
      </c>
      <c r="G23" s="28">
        <v>0.8058252</v>
      </c>
      <c r="H23" s="28">
        <v>0.3333333</v>
      </c>
      <c r="I23" s="4">
        <v>12</v>
      </c>
      <c r="J23" s="4">
        <v>12.7448</v>
      </c>
    </row>
    <row r="24" spans="1:10" ht="12">
      <c r="A24" s="26">
        <v>21</v>
      </c>
      <c r="B24" s="2" t="s">
        <v>39</v>
      </c>
      <c r="C24" s="58">
        <v>5.55335</v>
      </c>
      <c r="D24" s="28">
        <v>0.3232323</v>
      </c>
      <c r="E24" s="28">
        <v>0.6161616</v>
      </c>
      <c r="F24" s="109">
        <v>1.279461</v>
      </c>
      <c r="G24" s="28">
        <v>0.76</v>
      </c>
      <c r="H24" s="28">
        <v>0.125</v>
      </c>
      <c r="I24" s="4">
        <v>4</v>
      </c>
      <c r="J24" s="4">
        <v>5</v>
      </c>
    </row>
    <row r="25" spans="1:10" ht="12">
      <c r="A25" s="26">
        <v>22</v>
      </c>
      <c r="B25" s="2" t="s">
        <v>40</v>
      </c>
      <c r="C25" s="58">
        <v>6.981591</v>
      </c>
      <c r="D25" s="28">
        <v>0.1981132</v>
      </c>
      <c r="E25" s="28">
        <v>0.6132075</v>
      </c>
      <c r="F25" s="109">
        <v>7.581454</v>
      </c>
      <c r="G25" s="28">
        <v>1</v>
      </c>
      <c r="H25" s="28">
        <v>0.4444444</v>
      </c>
      <c r="I25" s="4">
        <v>2</v>
      </c>
      <c r="J25" s="4">
        <v>8.612118</v>
      </c>
    </row>
    <row r="26" spans="1:10" ht="15" customHeight="1">
      <c r="A26" s="26">
        <v>23</v>
      </c>
      <c r="B26" s="2" t="s">
        <v>41</v>
      </c>
      <c r="C26" s="58">
        <v>5.191401</v>
      </c>
      <c r="D26" s="28">
        <v>0.5333334</v>
      </c>
      <c r="E26" s="28">
        <v>0.6555555</v>
      </c>
      <c r="F26" s="109">
        <v>1.219512</v>
      </c>
      <c r="G26" s="28">
        <v>0.4444444</v>
      </c>
      <c r="H26" s="28">
        <v>0.9090909</v>
      </c>
      <c r="I26" s="4">
        <v>4.266229</v>
      </c>
      <c r="J26" s="4">
        <v>12.24068</v>
      </c>
    </row>
    <row r="27" spans="1:10" ht="12">
      <c r="A27" s="26">
        <v>24</v>
      </c>
      <c r="B27" s="2" t="s">
        <v>42</v>
      </c>
      <c r="C27" s="58">
        <v>6.11654</v>
      </c>
      <c r="D27" s="28">
        <v>0.2405063</v>
      </c>
      <c r="E27" s="28">
        <v>0.6708861</v>
      </c>
      <c r="F27" s="109">
        <v>4.432133</v>
      </c>
      <c r="G27" s="28">
        <v>0.8648649</v>
      </c>
      <c r="H27" s="28">
        <v>0.4615385</v>
      </c>
      <c r="I27" s="4">
        <v>4</v>
      </c>
      <c r="J27" s="4">
        <v>10.42436</v>
      </c>
    </row>
    <row r="28" spans="1:10" ht="12">
      <c r="A28" s="26">
        <v>25</v>
      </c>
      <c r="B28" s="2" t="s">
        <v>43</v>
      </c>
      <c r="C28" s="58">
        <v>5.013226</v>
      </c>
      <c r="D28" s="28">
        <v>0.3296703</v>
      </c>
      <c r="E28" s="28">
        <v>0.6043956</v>
      </c>
      <c r="F28" s="109">
        <v>0.9247028</v>
      </c>
      <c r="G28" s="28">
        <v>0.7</v>
      </c>
      <c r="H28" s="28">
        <v>0.3125</v>
      </c>
      <c r="I28" s="4">
        <v>3.035725</v>
      </c>
      <c r="J28" s="4">
        <v>19.49252</v>
      </c>
    </row>
    <row r="29" spans="1:10" ht="12">
      <c r="A29" s="26">
        <v>26</v>
      </c>
      <c r="B29" s="2" t="s">
        <v>44</v>
      </c>
      <c r="C29" s="58">
        <v>3.391938</v>
      </c>
      <c r="D29" s="28">
        <v>0.1415929</v>
      </c>
      <c r="E29" s="28">
        <v>0.4336283</v>
      </c>
      <c r="F29" s="109">
        <v>0.4314995</v>
      </c>
      <c r="G29" s="28">
        <v>0.5</v>
      </c>
      <c r="H29" s="28">
        <v>0.3333333</v>
      </c>
      <c r="I29" s="4">
        <v>7.498374</v>
      </c>
      <c r="J29" s="4">
        <v>15</v>
      </c>
    </row>
    <row r="30" spans="1:10" ht="15" customHeight="1">
      <c r="A30" s="26">
        <v>27</v>
      </c>
      <c r="B30" s="2" t="s">
        <v>45</v>
      </c>
      <c r="C30" s="58">
        <v>5.482595</v>
      </c>
      <c r="D30" s="28">
        <v>0.3181818</v>
      </c>
      <c r="E30" s="28">
        <v>0.6454545</v>
      </c>
      <c r="F30" s="109">
        <v>2.415459</v>
      </c>
      <c r="G30" s="28">
        <v>0.862069</v>
      </c>
      <c r="H30" s="28">
        <v>0.0625</v>
      </c>
      <c r="I30" s="4">
        <v>8</v>
      </c>
      <c r="J30" s="4">
        <v>7.5</v>
      </c>
    </row>
    <row r="31" spans="1:10" ht="12">
      <c r="A31" s="26">
        <v>28</v>
      </c>
      <c r="B31" s="2" t="s">
        <v>46</v>
      </c>
      <c r="C31" s="58">
        <v>5.076188</v>
      </c>
      <c r="D31" s="28">
        <v>0.3333333</v>
      </c>
      <c r="E31" s="28">
        <v>0.5588235</v>
      </c>
      <c r="F31" s="109">
        <v>1.187151</v>
      </c>
      <c r="G31" s="28">
        <v>0.7727273</v>
      </c>
      <c r="H31" s="28">
        <v>0.2</v>
      </c>
      <c r="I31" s="4">
        <v>6</v>
      </c>
      <c r="J31" s="4">
        <v>10</v>
      </c>
    </row>
    <row r="32" spans="1:10" ht="12">
      <c r="A32" s="26">
        <v>29</v>
      </c>
      <c r="B32" s="2" t="s">
        <v>47</v>
      </c>
      <c r="C32" s="58">
        <v>4.063013</v>
      </c>
      <c r="D32" s="28">
        <v>0.2346939</v>
      </c>
      <c r="E32" s="28">
        <v>0.6530612</v>
      </c>
      <c r="F32" s="109">
        <v>3.75</v>
      </c>
      <c r="G32" s="28">
        <v>0.65625</v>
      </c>
      <c r="H32" s="28">
        <v>0.3125</v>
      </c>
      <c r="I32" s="4">
        <v>7.227607</v>
      </c>
      <c r="J32" s="4">
        <v>43.75</v>
      </c>
    </row>
    <row r="33" spans="1:10" ht="12">
      <c r="A33" s="26">
        <v>30</v>
      </c>
      <c r="B33" s="2" t="s">
        <v>2</v>
      </c>
      <c r="C33" s="58">
        <v>4.586408</v>
      </c>
      <c r="D33" s="28">
        <v>0.2444444</v>
      </c>
      <c r="E33" s="28">
        <v>0.7111111</v>
      </c>
      <c r="F33" s="109">
        <v>1.598963</v>
      </c>
      <c r="G33" s="28">
        <v>0.74</v>
      </c>
      <c r="H33" s="28">
        <v>0.2105263</v>
      </c>
      <c r="I33" s="4">
        <v>12</v>
      </c>
      <c r="J33" s="4">
        <v>10</v>
      </c>
    </row>
    <row r="34" spans="1:10" ht="12">
      <c r="A34" s="26">
        <v>31</v>
      </c>
      <c r="B34" s="2" t="s">
        <v>48</v>
      </c>
      <c r="C34" s="58">
        <v>5.233794</v>
      </c>
      <c r="D34" s="28">
        <v>0.2845528</v>
      </c>
      <c r="E34" s="28">
        <v>0.6341463</v>
      </c>
      <c r="F34" s="109">
        <v>1.871258</v>
      </c>
      <c r="G34" s="28">
        <v>0.8064516</v>
      </c>
      <c r="H34" s="28">
        <v>0.25</v>
      </c>
      <c r="I34" s="4">
        <v>5.249077</v>
      </c>
      <c r="J34" s="4">
        <v>16.03277</v>
      </c>
    </row>
    <row r="35" spans="1:10" ht="12">
      <c r="A35" s="26">
        <v>32</v>
      </c>
      <c r="B35" s="2" t="s">
        <v>49</v>
      </c>
      <c r="C35" s="58">
        <v>4.964331</v>
      </c>
      <c r="D35" s="28">
        <v>0.328125</v>
      </c>
      <c r="E35" s="28">
        <v>0.671875</v>
      </c>
      <c r="F35" s="109">
        <v>2.37691</v>
      </c>
      <c r="G35" s="28">
        <v>0.6363636</v>
      </c>
      <c r="H35" s="28">
        <v>0.6666667</v>
      </c>
      <c r="I35" s="4">
        <v>7.019488</v>
      </c>
      <c r="J35" s="4">
        <v>16.27907</v>
      </c>
    </row>
    <row r="36" spans="1:10" ht="12">
      <c r="A36" s="26">
        <v>33</v>
      </c>
      <c r="B36" s="2" t="s">
        <v>0</v>
      </c>
      <c r="C36" s="58">
        <v>7.169806</v>
      </c>
      <c r="D36" s="28">
        <v>0.25</v>
      </c>
      <c r="E36" s="28">
        <v>0.6136364</v>
      </c>
      <c r="F36" s="109">
        <v>11</v>
      </c>
      <c r="G36" s="28">
        <v>0.9734042</v>
      </c>
      <c r="H36" s="28">
        <v>0.4</v>
      </c>
      <c r="I36" s="4">
        <v>3.405451</v>
      </c>
      <c r="J36" s="4">
        <v>16.58821</v>
      </c>
    </row>
    <row r="37" spans="1:10" ht="12">
      <c r="A37" s="26">
        <v>34</v>
      </c>
      <c r="B37" s="2" t="s">
        <v>50</v>
      </c>
      <c r="C37" s="58">
        <v>5.638832</v>
      </c>
      <c r="D37" s="28">
        <v>0.1721312</v>
      </c>
      <c r="E37" s="28">
        <v>0.6803279</v>
      </c>
      <c r="F37" s="109">
        <v>3.285024</v>
      </c>
      <c r="G37" s="28">
        <v>1</v>
      </c>
      <c r="H37" s="28">
        <v>0.3888889</v>
      </c>
      <c r="I37" s="4">
        <v>6.072632</v>
      </c>
      <c r="J37" s="4">
        <v>17.5</v>
      </c>
    </row>
    <row r="38" spans="1:10" ht="12">
      <c r="A38" s="26">
        <v>35</v>
      </c>
      <c r="B38" s="2" t="s">
        <v>51</v>
      </c>
      <c r="C38" s="58">
        <v>5.614449</v>
      </c>
      <c r="D38" s="28">
        <v>0.3072289</v>
      </c>
      <c r="E38" s="28">
        <v>0.686747</v>
      </c>
      <c r="F38" s="109">
        <v>7.993197</v>
      </c>
      <c r="G38" s="28">
        <v>0.638835</v>
      </c>
      <c r="H38" s="28">
        <v>0.2962963</v>
      </c>
      <c r="I38" s="4">
        <v>7.713974</v>
      </c>
      <c r="J38" s="4">
        <v>21.05148</v>
      </c>
    </row>
    <row r="39" spans="1:10" ht="12">
      <c r="A39" s="26">
        <v>37</v>
      </c>
      <c r="B39" s="2" t="s">
        <v>52</v>
      </c>
      <c r="C39" s="58">
        <v>5.060225</v>
      </c>
      <c r="D39" s="28">
        <v>0.1981132</v>
      </c>
      <c r="E39" s="28">
        <v>0.5188679</v>
      </c>
      <c r="F39" s="109">
        <v>5.450417</v>
      </c>
      <c r="G39" s="28">
        <v>0.7346939</v>
      </c>
      <c r="H39" s="28">
        <v>0.1875</v>
      </c>
      <c r="I39" s="4">
        <v>7.170965</v>
      </c>
      <c r="J39" s="4">
        <v>14.46148</v>
      </c>
    </row>
    <row r="40" spans="1:10" ht="12">
      <c r="A40" s="26">
        <v>39</v>
      </c>
      <c r="B40" s="2" t="s">
        <v>53</v>
      </c>
      <c r="C40" s="58">
        <v>5.630389</v>
      </c>
      <c r="D40" s="28">
        <v>0.2215569</v>
      </c>
      <c r="E40" s="28">
        <v>0.6766467</v>
      </c>
      <c r="F40" s="109">
        <v>4.479011</v>
      </c>
      <c r="G40" s="28">
        <v>0.8819188</v>
      </c>
      <c r="H40" s="28">
        <v>0.3636364</v>
      </c>
      <c r="I40" s="4">
        <v>8.084407</v>
      </c>
      <c r="J40" s="4">
        <v>11.72783</v>
      </c>
    </row>
    <row r="41" spans="1:10" ht="12">
      <c r="A41" s="26">
        <v>40</v>
      </c>
      <c r="B41" s="2" t="s">
        <v>54</v>
      </c>
      <c r="C41" s="58">
        <v>4.422565</v>
      </c>
      <c r="D41" s="28">
        <v>0.2222222</v>
      </c>
      <c r="E41" s="28">
        <v>0.5111111</v>
      </c>
      <c r="F41" s="109">
        <v>0.5612722</v>
      </c>
      <c r="G41" s="28">
        <v>1</v>
      </c>
      <c r="H41" s="28">
        <v>0.1764706</v>
      </c>
      <c r="I41" s="4">
        <v>8.841654</v>
      </c>
      <c r="J41" s="4">
        <v>22.05747</v>
      </c>
    </row>
    <row r="42" spans="1:10" ht="12">
      <c r="A42" s="26">
        <v>43</v>
      </c>
      <c r="B42" s="2" t="s">
        <v>55</v>
      </c>
      <c r="C42" s="58">
        <v>4.624822</v>
      </c>
      <c r="D42" s="28">
        <v>0.2407407</v>
      </c>
      <c r="E42" s="28">
        <v>0.5987654</v>
      </c>
      <c r="F42" s="109">
        <v>0.7268554</v>
      </c>
      <c r="G42" s="28">
        <v>0.8636364</v>
      </c>
      <c r="H42" s="28">
        <v>0.2592593</v>
      </c>
      <c r="I42" s="4">
        <v>8.620111</v>
      </c>
      <c r="J42" s="4">
        <v>16.06617</v>
      </c>
    </row>
    <row r="43" spans="1:10" ht="12">
      <c r="A43" s="26">
        <v>45</v>
      </c>
      <c r="B43" s="2" t="s">
        <v>56</v>
      </c>
      <c r="C43" s="58">
        <v>4.089105</v>
      </c>
      <c r="D43" s="28">
        <v>0.245614</v>
      </c>
      <c r="E43" s="28">
        <v>0.5438597</v>
      </c>
      <c r="F43" s="109">
        <v>1.746032</v>
      </c>
      <c r="G43" s="28">
        <v>0.6666667</v>
      </c>
      <c r="H43" s="28">
        <v>0.2380952</v>
      </c>
      <c r="I43" s="4">
        <v>10.73121</v>
      </c>
      <c r="J43" s="4">
        <v>13.84124</v>
      </c>
    </row>
    <row r="44" spans="1:10" ht="12">
      <c r="A44" s="26">
        <v>47</v>
      </c>
      <c r="B44" s="2" t="s">
        <v>77</v>
      </c>
      <c r="C44" s="58">
        <v>2.917283</v>
      </c>
      <c r="D44" s="28">
        <v>0.2</v>
      </c>
      <c r="E44" s="28">
        <v>0.55</v>
      </c>
      <c r="F44" s="109">
        <v>0</v>
      </c>
      <c r="G44" s="28">
        <v>0</v>
      </c>
      <c r="H44" s="28">
        <v>0.24</v>
      </c>
      <c r="I44" s="4">
        <v>6.574844</v>
      </c>
      <c r="J44" s="4">
        <v>9.350595</v>
      </c>
    </row>
    <row r="45" spans="1:10" ht="12">
      <c r="A45" s="26">
        <v>48</v>
      </c>
      <c r="B45" s="2" t="s">
        <v>57</v>
      </c>
      <c r="C45" s="58">
        <v>5.65709</v>
      </c>
      <c r="D45" s="28">
        <v>0.1684211</v>
      </c>
      <c r="E45" s="28">
        <v>0.6842105</v>
      </c>
      <c r="F45" s="109">
        <v>1.747997</v>
      </c>
      <c r="G45" s="28">
        <v>0.9230769</v>
      </c>
      <c r="H45" s="28">
        <v>0.3</v>
      </c>
      <c r="I45" s="4">
        <v>3.998236</v>
      </c>
      <c r="J45" s="4">
        <v>10.97774</v>
      </c>
    </row>
    <row r="46" spans="1:10" ht="12">
      <c r="A46" s="26">
        <v>51</v>
      </c>
      <c r="B46" s="2" t="s">
        <v>58</v>
      </c>
      <c r="C46" s="58">
        <v>4.611089</v>
      </c>
      <c r="D46" s="28">
        <v>0.1792453</v>
      </c>
      <c r="E46" s="28">
        <v>0.5471698</v>
      </c>
      <c r="F46" s="109">
        <v>0.5045409</v>
      </c>
      <c r="G46" s="28">
        <v>0.9090909</v>
      </c>
      <c r="H46" s="28">
        <v>0.1428571</v>
      </c>
      <c r="I46" s="4">
        <v>8.291569</v>
      </c>
      <c r="J46" s="4">
        <v>11.6713</v>
      </c>
    </row>
    <row r="47" spans="1:10" ht="12">
      <c r="A47" s="26">
        <v>53</v>
      </c>
      <c r="B47" s="2" t="s">
        <v>59</v>
      </c>
      <c r="C47" s="58">
        <v>5.289262</v>
      </c>
      <c r="D47" s="28">
        <v>0.3208955</v>
      </c>
      <c r="E47" s="28">
        <v>0.6268657</v>
      </c>
      <c r="F47" s="109">
        <v>0.3474635</v>
      </c>
      <c r="G47" s="28">
        <v>0.8333333</v>
      </c>
      <c r="H47" s="28">
        <v>0.2</v>
      </c>
      <c r="I47" s="4">
        <v>3.5</v>
      </c>
      <c r="J47" s="4">
        <v>15.92005</v>
      </c>
    </row>
    <row r="48" spans="1:10" ht="12">
      <c r="A48" s="26">
        <v>54</v>
      </c>
      <c r="B48" s="2" t="s">
        <v>60</v>
      </c>
      <c r="C48" s="58">
        <v>3.514567</v>
      </c>
      <c r="D48" s="28">
        <v>0.1954023</v>
      </c>
      <c r="E48" s="28">
        <v>0.6436782</v>
      </c>
      <c r="F48" s="109">
        <v>0</v>
      </c>
      <c r="G48" s="28">
        <v>0</v>
      </c>
      <c r="H48" s="28">
        <v>0.1111111</v>
      </c>
      <c r="I48" s="4">
        <v>3.5</v>
      </c>
      <c r="J48" s="4">
        <v>7.5</v>
      </c>
    </row>
    <row r="49" spans="1:10" ht="12">
      <c r="A49" s="26">
        <v>55</v>
      </c>
      <c r="B49" s="2" t="s">
        <v>61</v>
      </c>
      <c r="C49" s="58">
        <v>4.846302</v>
      </c>
      <c r="D49" s="28">
        <v>0.2673267</v>
      </c>
      <c r="E49" s="28">
        <v>0.6435643</v>
      </c>
      <c r="F49" s="109">
        <v>1.691607</v>
      </c>
      <c r="G49" s="28">
        <v>0.7222222</v>
      </c>
      <c r="H49" s="28">
        <v>0.2307692</v>
      </c>
      <c r="I49" s="4">
        <v>8.220139</v>
      </c>
      <c r="J49" s="4">
        <v>10.88004</v>
      </c>
    </row>
    <row r="50" spans="1:10" ht="12">
      <c r="A50" s="26">
        <v>56</v>
      </c>
      <c r="B50" s="2" t="s">
        <v>62</v>
      </c>
      <c r="C50" s="58">
        <v>2.70909</v>
      </c>
      <c r="D50" s="28">
        <v>0.2527473</v>
      </c>
      <c r="E50" s="28">
        <v>0.6153846</v>
      </c>
      <c r="F50" s="109">
        <v>0</v>
      </c>
      <c r="G50" s="28">
        <v>0</v>
      </c>
      <c r="H50" s="28">
        <v>0.1666667</v>
      </c>
      <c r="I50" s="4">
        <v>9.783547</v>
      </c>
      <c r="J50" s="4">
        <v>12.42406</v>
      </c>
    </row>
    <row r="51" spans="1:10" ht="12">
      <c r="A51" s="26">
        <v>57</v>
      </c>
      <c r="B51" s="2" t="s">
        <v>63</v>
      </c>
      <c r="C51" s="58">
        <v>4.570277</v>
      </c>
      <c r="D51" s="28">
        <v>0.2696629</v>
      </c>
      <c r="E51" s="28">
        <v>0.6966292</v>
      </c>
      <c r="F51" s="109">
        <v>3.066868</v>
      </c>
      <c r="G51" s="28">
        <v>0.3609467</v>
      </c>
      <c r="H51" s="28">
        <v>0.5</v>
      </c>
      <c r="I51" s="4">
        <v>8.018228</v>
      </c>
      <c r="J51" s="4">
        <v>8.069896</v>
      </c>
    </row>
    <row r="52" spans="1:10" ht="12">
      <c r="A52" s="26">
        <v>58</v>
      </c>
      <c r="B52" s="2" t="s">
        <v>76</v>
      </c>
      <c r="C52" s="58">
        <v>6.060874</v>
      </c>
      <c r="D52" s="28">
        <v>0.3103448</v>
      </c>
      <c r="E52" s="28">
        <v>0.6896552</v>
      </c>
      <c r="F52" s="109">
        <v>3.517588</v>
      </c>
      <c r="G52" s="28">
        <v>0.9333333</v>
      </c>
      <c r="H52" s="28">
        <v>0.1538462</v>
      </c>
      <c r="I52" s="4">
        <v>4.128735</v>
      </c>
      <c r="J52" s="4">
        <v>16.24107</v>
      </c>
    </row>
    <row r="53" spans="1:10" ht="12">
      <c r="A53" s="26">
        <v>59</v>
      </c>
      <c r="B53" s="2" t="s">
        <v>64</v>
      </c>
      <c r="C53" s="58">
        <v>3.760207</v>
      </c>
      <c r="D53" s="28">
        <v>0.25</v>
      </c>
      <c r="E53" s="28">
        <v>0.6136364</v>
      </c>
      <c r="F53" s="109">
        <v>0</v>
      </c>
      <c r="G53" s="28">
        <v>0</v>
      </c>
      <c r="H53" s="28">
        <v>0</v>
      </c>
      <c r="I53" s="4">
        <v>2.25</v>
      </c>
      <c r="J53" s="4">
        <v>5</v>
      </c>
    </row>
    <row r="54" spans="1:10" ht="12">
      <c r="A54" s="26">
        <v>60</v>
      </c>
      <c r="B54" s="2" t="s">
        <v>3</v>
      </c>
      <c r="C54" s="58">
        <v>6.586619</v>
      </c>
      <c r="D54" s="28">
        <v>0.2</v>
      </c>
      <c r="E54" s="28">
        <v>0.65</v>
      </c>
      <c r="F54" s="109">
        <v>11</v>
      </c>
      <c r="G54" s="28">
        <v>0.6118881</v>
      </c>
      <c r="H54" s="28">
        <v>0.4444444</v>
      </c>
      <c r="I54" s="4">
        <v>5</v>
      </c>
      <c r="J54" s="4">
        <v>5</v>
      </c>
    </row>
    <row r="55" spans="1:10" ht="12">
      <c r="A55" s="26">
        <v>62</v>
      </c>
      <c r="B55" s="2" t="s">
        <v>65</v>
      </c>
      <c r="C55" s="58">
        <v>4.824018</v>
      </c>
      <c r="D55" s="28">
        <v>0.3139535</v>
      </c>
      <c r="E55" s="28">
        <v>0.6046512</v>
      </c>
      <c r="F55" s="109">
        <v>0.4162331</v>
      </c>
      <c r="G55" s="28">
        <v>0.4</v>
      </c>
      <c r="H55" s="28">
        <v>0.0625</v>
      </c>
      <c r="I55" s="4">
        <v>0.5</v>
      </c>
      <c r="J55" s="4">
        <v>10</v>
      </c>
    </row>
    <row r="56" spans="1:10" ht="12">
      <c r="A56" s="26">
        <v>63</v>
      </c>
      <c r="B56" s="2" t="s">
        <v>4</v>
      </c>
      <c r="C56" s="58">
        <v>5.083712</v>
      </c>
      <c r="D56" s="28">
        <v>0.2909091</v>
      </c>
      <c r="E56" s="28">
        <v>0.7090909</v>
      </c>
      <c r="F56" s="109">
        <v>1.436266</v>
      </c>
      <c r="G56" s="28">
        <v>0.6153846</v>
      </c>
      <c r="H56" s="28">
        <v>0.4285714</v>
      </c>
      <c r="I56" s="4">
        <v>3</v>
      </c>
      <c r="J56" s="4">
        <v>19.98574</v>
      </c>
    </row>
    <row r="57" spans="1:10" ht="12">
      <c r="A57" s="26">
        <v>64</v>
      </c>
      <c r="B57" s="2" t="s">
        <v>66</v>
      </c>
      <c r="C57" s="58">
        <v>2.659529</v>
      </c>
      <c r="D57" s="28">
        <v>0.245614</v>
      </c>
      <c r="E57" s="28">
        <v>0.5964912</v>
      </c>
      <c r="F57" s="109">
        <v>0</v>
      </c>
      <c r="G57" s="28">
        <v>0</v>
      </c>
      <c r="H57" s="28">
        <v>0.2307692</v>
      </c>
      <c r="I57" s="4">
        <v>10.71673</v>
      </c>
      <c r="J57" s="4">
        <v>9.134595</v>
      </c>
    </row>
    <row r="58" spans="1:10" ht="12">
      <c r="A58" s="26">
        <v>65</v>
      </c>
      <c r="B58" s="2" t="s">
        <v>67</v>
      </c>
      <c r="C58" s="58">
        <v>5.698931</v>
      </c>
      <c r="D58" s="28">
        <v>0.2745098</v>
      </c>
      <c r="E58" s="28">
        <v>0.6372549</v>
      </c>
      <c r="F58" s="109">
        <v>4.217604</v>
      </c>
      <c r="G58" s="28">
        <v>0.8846154</v>
      </c>
      <c r="H58" s="28">
        <v>0.1428571</v>
      </c>
      <c r="I58" s="4">
        <v>7.076256</v>
      </c>
      <c r="J58" s="4">
        <v>11.63108</v>
      </c>
    </row>
    <row r="59" spans="1:10" ht="12">
      <c r="A59" s="26">
        <v>66</v>
      </c>
      <c r="B59" s="2" t="s">
        <v>68</v>
      </c>
      <c r="C59" s="58">
        <v>2.544278</v>
      </c>
      <c r="D59" s="28">
        <v>0.2244898</v>
      </c>
      <c r="E59" s="28">
        <v>0.5306122</v>
      </c>
      <c r="F59" s="109">
        <v>0.4622496</v>
      </c>
      <c r="G59" s="28">
        <v>0.3</v>
      </c>
      <c r="H59" s="28">
        <v>0</v>
      </c>
      <c r="I59" s="4">
        <v>6</v>
      </c>
      <c r="J59" s="4">
        <v>44.5</v>
      </c>
    </row>
    <row r="60" spans="1:10" ht="12">
      <c r="A60" s="26">
        <v>67</v>
      </c>
      <c r="B60" s="2" t="s">
        <v>69</v>
      </c>
      <c r="C60" s="58">
        <v>4.294513</v>
      </c>
      <c r="D60" s="28">
        <v>0.2022472</v>
      </c>
      <c r="E60" s="28">
        <v>0.5730337</v>
      </c>
      <c r="F60" s="109">
        <v>0.656168</v>
      </c>
      <c r="G60" s="28">
        <v>0.7142857</v>
      </c>
      <c r="H60" s="28">
        <v>0.3333333</v>
      </c>
      <c r="I60" s="4">
        <v>10.7639</v>
      </c>
      <c r="J60" s="4">
        <v>4.7</v>
      </c>
    </row>
    <row r="61" spans="1:10" ht="12">
      <c r="A61" s="26">
        <v>68</v>
      </c>
      <c r="B61" s="2" t="s">
        <v>70</v>
      </c>
      <c r="C61" s="58">
        <v>4.661257</v>
      </c>
      <c r="D61" s="28">
        <v>0.21</v>
      </c>
      <c r="E61" s="28">
        <v>0.55</v>
      </c>
      <c r="F61" s="109">
        <v>1.95003</v>
      </c>
      <c r="G61" s="28">
        <v>0.969697</v>
      </c>
      <c r="H61" s="28">
        <v>0.3529412</v>
      </c>
      <c r="I61" s="4">
        <v>12.62778</v>
      </c>
      <c r="J61" s="4">
        <v>9.196266</v>
      </c>
    </row>
    <row r="62" spans="1:10" ht="12">
      <c r="A62" s="26">
        <v>69</v>
      </c>
      <c r="B62" s="2" t="s">
        <v>71</v>
      </c>
      <c r="C62" s="58">
        <v>5.285695</v>
      </c>
      <c r="D62" s="28">
        <v>0.3404255</v>
      </c>
      <c r="E62" s="28">
        <v>0.606383</v>
      </c>
      <c r="F62" s="109">
        <v>0.1883239</v>
      </c>
      <c r="G62" s="28">
        <v>0.5</v>
      </c>
      <c r="H62" s="28">
        <v>0.0666667</v>
      </c>
      <c r="I62" s="4">
        <v>0.6</v>
      </c>
      <c r="J62" s="4">
        <v>2.5</v>
      </c>
    </row>
    <row r="63" spans="1:10" ht="12">
      <c r="A63" s="26">
        <v>70</v>
      </c>
      <c r="B63" s="2" t="s">
        <v>72</v>
      </c>
      <c r="C63" s="58">
        <v>4.380002</v>
      </c>
      <c r="D63" s="28">
        <v>0.203252</v>
      </c>
      <c r="E63" s="28">
        <v>0.5853658</v>
      </c>
      <c r="F63" s="109">
        <v>0.1876173</v>
      </c>
      <c r="G63" s="28">
        <v>1</v>
      </c>
      <c r="H63" s="28">
        <v>0.0526316</v>
      </c>
      <c r="I63" s="4">
        <v>8.000862</v>
      </c>
      <c r="J63" s="4">
        <v>28.21127</v>
      </c>
    </row>
    <row r="64" spans="1:10" ht="12">
      <c r="A64" s="26">
        <v>71</v>
      </c>
      <c r="B64" s="2" t="s">
        <v>73</v>
      </c>
      <c r="C64" s="58">
        <v>3.964347</v>
      </c>
      <c r="D64" s="28">
        <v>0.3033708</v>
      </c>
      <c r="E64" s="28">
        <v>0.6741573</v>
      </c>
      <c r="F64" s="109">
        <v>0.3189793</v>
      </c>
      <c r="G64" s="28">
        <v>0.1538462</v>
      </c>
      <c r="H64" s="28">
        <v>0.2857143</v>
      </c>
      <c r="I64" s="4">
        <v>5.994318</v>
      </c>
      <c r="J64" s="4">
        <v>6</v>
      </c>
    </row>
    <row r="65" spans="1:10" ht="12">
      <c r="A65" s="26">
        <v>72</v>
      </c>
      <c r="B65" s="2" t="s">
        <v>74</v>
      </c>
      <c r="C65" s="58">
        <v>5.065648</v>
      </c>
      <c r="D65" s="28">
        <v>0.2891566</v>
      </c>
      <c r="E65" s="28">
        <v>0.5301205</v>
      </c>
      <c r="F65" s="109">
        <v>1.878613</v>
      </c>
      <c r="G65" s="28">
        <v>0.7647059</v>
      </c>
      <c r="H65" s="28">
        <v>0.3636364</v>
      </c>
      <c r="I65" s="4">
        <v>5.728806</v>
      </c>
      <c r="J65" s="4">
        <v>10</v>
      </c>
    </row>
    <row r="66" spans="1:10" ht="12">
      <c r="A66" s="26">
        <v>73</v>
      </c>
      <c r="B66" s="2" t="s">
        <v>75</v>
      </c>
      <c r="C66" s="58">
        <v>3.787485</v>
      </c>
      <c r="D66" s="28">
        <v>0.2891566</v>
      </c>
      <c r="E66" s="28">
        <v>0.6385542</v>
      </c>
      <c r="F66" s="109">
        <v>0.6451613</v>
      </c>
      <c r="G66" s="28">
        <v>0.375</v>
      </c>
      <c r="H66" s="28">
        <v>0.3</v>
      </c>
      <c r="I66" s="4">
        <v>10.48577</v>
      </c>
      <c r="J66" s="4">
        <v>8.852015</v>
      </c>
    </row>
    <row r="68" spans="2:10" ht="12">
      <c r="B68" s="64" t="s">
        <v>51</v>
      </c>
      <c r="C68" s="3">
        <f>SUMIF($B$4:$B$66,$B$68,C4:C66)</f>
        <v>5.614449</v>
      </c>
      <c r="D68" s="50">
        <f aca="true" t="shared" si="0" ref="D68:J68">SUMIF($B$4:$B$66,$B$68,D4:D66)</f>
        <v>0.3072289</v>
      </c>
      <c r="E68" s="50">
        <f t="shared" si="0"/>
        <v>0.686747</v>
      </c>
      <c r="F68" s="115">
        <f t="shared" si="0"/>
        <v>7.993197</v>
      </c>
      <c r="G68" s="50">
        <f t="shared" si="0"/>
        <v>0.638835</v>
      </c>
      <c r="H68" s="50">
        <f t="shared" si="0"/>
        <v>0.2962963</v>
      </c>
      <c r="I68" s="3">
        <f t="shared" si="0"/>
        <v>7.713974</v>
      </c>
      <c r="J68" s="3">
        <f t="shared" si="0"/>
        <v>21.05148</v>
      </c>
    </row>
    <row r="69" spans="2:10" ht="12">
      <c r="B69" s="29" t="s">
        <v>244</v>
      </c>
      <c r="C69" s="3">
        <f>MEDIAN(C4:C66)</f>
        <v>5.013226</v>
      </c>
      <c r="D69" s="50">
        <f aca="true" t="shared" si="1" ref="D69:J69">MEDIAN(D4:D66)</f>
        <v>0.25</v>
      </c>
      <c r="E69" s="50">
        <f t="shared" si="1"/>
        <v>0.6268657</v>
      </c>
      <c r="F69" s="115">
        <f t="shared" si="1"/>
        <v>1.747997</v>
      </c>
      <c r="G69" s="50">
        <f t="shared" si="1"/>
        <v>0.7346939</v>
      </c>
      <c r="H69" s="50">
        <f t="shared" si="1"/>
        <v>0.25</v>
      </c>
      <c r="I69" s="3">
        <f t="shared" si="1"/>
        <v>6</v>
      </c>
      <c r="J69" s="3">
        <f t="shared" si="1"/>
        <v>11.72783</v>
      </c>
    </row>
    <row r="70" spans="2:10" ht="12">
      <c r="B70" s="42" t="s">
        <v>245</v>
      </c>
      <c r="C70" s="4">
        <f>MIN(C4:C66)</f>
        <v>2.544278</v>
      </c>
      <c r="D70" s="28">
        <f aca="true" t="shared" si="2" ref="D70:J70">MIN(D4:D66)</f>
        <v>0.1415929</v>
      </c>
      <c r="E70" s="28">
        <f t="shared" si="2"/>
        <v>0.4336283</v>
      </c>
      <c r="F70" s="109">
        <f t="shared" si="2"/>
        <v>0</v>
      </c>
      <c r="G70" s="28">
        <f t="shared" si="2"/>
        <v>0</v>
      </c>
      <c r="H70" s="28">
        <f t="shared" si="2"/>
        <v>0</v>
      </c>
      <c r="I70" s="4">
        <f t="shared" si="2"/>
        <v>0.5</v>
      </c>
      <c r="J70" s="4">
        <f t="shared" si="2"/>
        <v>2.5</v>
      </c>
    </row>
    <row r="71" spans="2:10" ht="12">
      <c r="B71" s="42" t="s">
        <v>246</v>
      </c>
      <c r="C71" s="4">
        <f>MAX(C4:C66)</f>
        <v>7.169999</v>
      </c>
      <c r="D71" s="28">
        <f aca="true" t="shared" si="3" ref="D71:J71">MAX(D4:D66)</f>
        <v>0.5333334</v>
      </c>
      <c r="E71" s="28">
        <f t="shared" si="3"/>
        <v>0.7111111</v>
      </c>
      <c r="F71" s="109">
        <f t="shared" si="3"/>
        <v>11</v>
      </c>
      <c r="G71" s="28">
        <f t="shared" si="3"/>
        <v>1</v>
      </c>
      <c r="H71" s="28">
        <f t="shared" si="3"/>
        <v>0.9090909</v>
      </c>
      <c r="I71" s="4">
        <f t="shared" si="3"/>
        <v>12.62778</v>
      </c>
      <c r="J71" s="4">
        <f t="shared" si="3"/>
        <v>44.5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73"/>
  <sheetViews>
    <sheetView zoomScalePageLayoutView="0" workbookViewId="0" topLeftCell="A1">
      <selection activeCell="B70" sqref="B70"/>
    </sheetView>
  </sheetViews>
  <sheetFormatPr defaultColWidth="9.140625" defaultRowHeight="15"/>
  <cols>
    <col min="1" max="2" width="9.28125" style="26" customWidth="1"/>
    <col min="3" max="3" width="11.8515625" style="4" customWidth="1"/>
    <col min="4" max="5" width="18.28125" style="112" customWidth="1"/>
    <col min="6" max="9" width="18.28125" style="104" customWidth="1"/>
    <col min="10" max="10" width="18.28125" style="109" customWidth="1"/>
    <col min="11" max="11" width="18.28125" style="28" customWidth="1"/>
    <col min="12" max="15" width="18.28125" style="4" customWidth="1"/>
    <col min="16" max="18" width="18.28125" style="28" customWidth="1"/>
    <col min="19" max="16384" width="9.140625" style="29" customWidth="1"/>
  </cols>
  <sheetData>
    <row r="1" spans="1:21" ht="48" customHeight="1">
      <c r="A1" s="39" t="s">
        <v>88</v>
      </c>
      <c r="B1" s="39" t="s">
        <v>19</v>
      </c>
      <c r="C1" s="7" t="s">
        <v>86</v>
      </c>
      <c r="D1" s="18" t="s">
        <v>230</v>
      </c>
      <c r="E1" s="18" t="s">
        <v>155</v>
      </c>
      <c r="F1" s="20" t="s">
        <v>157</v>
      </c>
      <c r="G1" s="20" t="s">
        <v>156</v>
      </c>
      <c r="H1" s="20" t="s">
        <v>158</v>
      </c>
      <c r="I1" s="20" t="s">
        <v>159</v>
      </c>
      <c r="J1" s="99" t="s">
        <v>160</v>
      </c>
      <c r="K1" s="51" t="s">
        <v>161</v>
      </c>
      <c r="L1" s="44" t="s">
        <v>162</v>
      </c>
      <c r="M1" s="44" t="s">
        <v>163</v>
      </c>
      <c r="N1" s="44" t="s">
        <v>164</v>
      </c>
      <c r="O1" s="44" t="s">
        <v>165</v>
      </c>
      <c r="P1" s="34" t="s">
        <v>166</v>
      </c>
      <c r="Q1" s="51" t="s">
        <v>167</v>
      </c>
      <c r="R1" s="51"/>
      <c r="S1" s="52"/>
      <c r="T1" s="52"/>
      <c r="U1" s="52"/>
    </row>
    <row r="2" spans="1:18" s="25" customFormat="1" ht="12">
      <c r="A2" s="36" t="s">
        <v>87</v>
      </c>
      <c r="B2" s="8" t="s">
        <v>19</v>
      </c>
      <c r="C2" s="10" t="s">
        <v>153</v>
      </c>
      <c r="D2" s="111" t="s">
        <v>154</v>
      </c>
      <c r="E2" s="111" t="s">
        <v>168</v>
      </c>
      <c r="F2" s="101" t="s">
        <v>169</v>
      </c>
      <c r="G2" s="101" t="s">
        <v>170</v>
      </c>
      <c r="H2" s="101" t="s">
        <v>171</v>
      </c>
      <c r="I2" s="101" t="s">
        <v>172</v>
      </c>
      <c r="J2" s="102" t="s">
        <v>220</v>
      </c>
      <c r="K2" s="24" t="s">
        <v>173</v>
      </c>
      <c r="L2" s="54" t="s">
        <v>15</v>
      </c>
      <c r="M2" s="10" t="s">
        <v>174</v>
      </c>
      <c r="N2" s="54" t="s">
        <v>16</v>
      </c>
      <c r="O2" s="54" t="s">
        <v>17</v>
      </c>
      <c r="P2" s="24" t="s">
        <v>18</v>
      </c>
      <c r="Q2" s="24" t="s">
        <v>175</v>
      </c>
      <c r="R2" s="24"/>
    </row>
    <row r="3" spans="1:18" s="25" customFormat="1" ht="12">
      <c r="A3" s="36"/>
      <c r="B3" s="8"/>
      <c r="C3" s="10"/>
      <c r="D3" s="111"/>
      <c r="E3" s="111"/>
      <c r="F3" s="101"/>
      <c r="G3" s="101"/>
      <c r="H3" s="101"/>
      <c r="I3" s="101"/>
      <c r="J3" s="102"/>
      <c r="K3" s="24"/>
      <c r="L3" s="54"/>
      <c r="M3" s="10"/>
      <c r="N3" s="54"/>
      <c r="O3" s="54"/>
      <c r="P3" s="24"/>
      <c r="Q3" s="24"/>
      <c r="R3" s="24"/>
    </row>
    <row r="4" spans="1:17" ht="12">
      <c r="A4" s="26">
        <v>1</v>
      </c>
      <c r="B4" s="2" t="s">
        <v>20</v>
      </c>
      <c r="C4" s="58">
        <v>75.21365</v>
      </c>
      <c r="D4" s="112">
        <v>11</v>
      </c>
      <c r="E4" s="104">
        <v>0.67660344</v>
      </c>
      <c r="F4" s="113">
        <v>0.2741936</v>
      </c>
      <c r="G4" s="113">
        <v>0.1847826</v>
      </c>
      <c r="H4" s="106">
        <v>92.45335</v>
      </c>
      <c r="I4" s="106">
        <v>94.75066</v>
      </c>
      <c r="J4" s="109">
        <v>11.30989</v>
      </c>
      <c r="K4" s="59">
        <v>0.5869565</v>
      </c>
      <c r="L4" s="4">
        <v>385.7575</v>
      </c>
      <c r="M4" s="4">
        <v>1240.333</v>
      </c>
      <c r="N4" s="4">
        <v>24</v>
      </c>
      <c r="O4" s="4">
        <v>51.96217</v>
      </c>
      <c r="P4" s="28">
        <v>0.7350993</v>
      </c>
      <c r="Q4" s="59">
        <v>0.4850746</v>
      </c>
    </row>
    <row r="5" spans="1:17" ht="12">
      <c r="A5" s="26">
        <v>2</v>
      </c>
      <c r="B5" s="2" t="s">
        <v>21</v>
      </c>
      <c r="C5" s="58">
        <v>74.60281</v>
      </c>
      <c r="D5" s="112">
        <v>6</v>
      </c>
      <c r="E5" s="104">
        <v>1</v>
      </c>
      <c r="F5" s="113">
        <v>0.3304348</v>
      </c>
      <c r="G5" s="113">
        <v>0.2340426</v>
      </c>
      <c r="H5" s="106">
        <v>86.88363</v>
      </c>
      <c r="I5" s="106">
        <v>96.06837</v>
      </c>
      <c r="J5" s="109">
        <v>15.42018</v>
      </c>
      <c r="K5" s="59">
        <v>0.6783217</v>
      </c>
      <c r="L5" s="4">
        <v>310.9627</v>
      </c>
      <c r="M5" s="4">
        <v>999.4167</v>
      </c>
      <c r="N5" s="4">
        <v>58</v>
      </c>
      <c r="O5" s="4">
        <v>56.80315</v>
      </c>
      <c r="P5" s="28">
        <v>0.5641026</v>
      </c>
      <c r="Q5" s="59">
        <v>0.5693431</v>
      </c>
    </row>
    <row r="6" spans="1:17" ht="12">
      <c r="A6" s="26">
        <v>3</v>
      </c>
      <c r="B6" s="2" t="s">
        <v>22</v>
      </c>
      <c r="C6" s="58">
        <v>72.22958</v>
      </c>
      <c r="D6" s="112">
        <v>4</v>
      </c>
      <c r="E6" s="104">
        <v>0.42592594</v>
      </c>
      <c r="F6" s="113">
        <v>0.5104895</v>
      </c>
      <c r="G6" s="113">
        <v>0.7966102</v>
      </c>
      <c r="H6" s="106">
        <v>91.53623</v>
      </c>
      <c r="I6" s="106">
        <v>90.23412</v>
      </c>
      <c r="J6" s="109">
        <v>9.09054</v>
      </c>
      <c r="K6" s="59">
        <v>0.8457143</v>
      </c>
      <c r="L6" s="4">
        <v>340.5952</v>
      </c>
      <c r="M6" s="4">
        <v>1154.583</v>
      </c>
      <c r="N6" s="4">
        <v>24</v>
      </c>
      <c r="O6" s="4">
        <v>80</v>
      </c>
      <c r="P6" s="28">
        <v>0.6363636</v>
      </c>
      <c r="Q6" s="59">
        <v>0.6918604</v>
      </c>
    </row>
    <row r="7" spans="1:17" ht="12">
      <c r="A7" s="26">
        <v>4</v>
      </c>
      <c r="B7" s="2" t="s">
        <v>23</v>
      </c>
      <c r="C7" s="58">
        <v>78.63979</v>
      </c>
      <c r="D7" s="112">
        <v>16</v>
      </c>
      <c r="E7" s="104">
        <v>0.44985774</v>
      </c>
      <c r="F7" s="113">
        <v>0.46875</v>
      </c>
      <c r="G7" s="113">
        <v>0.2097902</v>
      </c>
      <c r="H7" s="106">
        <v>60.81689</v>
      </c>
      <c r="I7" s="106">
        <v>91.84293</v>
      </c>
      <c r="J7" s="109">
        <v>8.071254</v>
      </c>
      <c r="K7" s="59">
        <v>0.6993007</v>
      </c>
      <c r="L7" s="4">
        <v>343.0888</v>
      </c>
      <c r="M7" s="4">
        <v>884</v>
      </c>
      <c r="N7" s="4">
        <v>28</v>
      </c>
      <c r="O7" s="4">
        <v>56.07688</v>
      </c>
      <c r="P7" s="28">
        <v>0.6774194</v>
      </c>
      <c r="Q7" s="59">
        <v>0.5724638</v>
      </c>
    </row>
    <row r="8" spans="1:17" ht="12">
      <c r="A8" s="26">
        <v>5</v>
      </c>
      <c r="B8" s="2" t="s">
        <v>24</v>
      </c>
      <c r="C8" s="58">
        <v>75.17065</v>
      </c>
      <c r="D8" s="112">
        <v>6</v>
      </c>
      <c r="E8" s="104">
        <v>1</v>
      </c>
      <c r="F8" s="113">
        <v>0.3548387</v>
      </c>
      <c r="G8" s="113">
        <v>0.3571429</v>
      </c>
      <c r="H8" s="106">
        <v>97.72727</v>
      </c>
      <c r="I8" s="106">
        <v>100</v>
      </c>
      <c r="J8" s="109">
        <v>6.444615</v>
      </c>
      <c r="K8" s="59">
        <v>0.7531645</v>
      </c>
      <c r="L8" s="4">
        <v>188.4667</v>
      </c>
      <c r="M8" s="4">
        <v>708.75</v>
      </c>
      <c r="N8" s="4">
        <v>40</v>
      </c>
      <c r="O8" s="4">
        <v>61.24467</v>
      </c>
      <c r="P8" s="28">
        <v>0.4790419</v>
      </c>
      <c r="Q8" s="59">
        <v>0.5827814</v>
      </c>
    </row>
    <row r="9" spans="1:17" ht="12">
      <c r="A9" s="26">
        <v>6</v>
      </c>
      <c r="B9" s="2" t="s">
        <v>25</v>
      </c>
      <c r="C9" s="58">
        <v>61.34081</v>
      </c>
      <c r="D9" s="112">
        <v>1</v>
      </c>
      <c r="E9" s="104">
        <v>1</v>
      </c>
      <c r="F9" s="113">
        <v>0.19</v>
      </c>
      <c r="G9" s="113">
        <v>0.328</v>
      </c>
      <c r="H9" s="106">
        <v>68.27196</v>
      </c>
      <c r="I9" s="106">
        <v>86.58178</v>
      </c>
      <c r="J9" s="109">
        <v>11.15587</v>
      </c>
      <c r="K9" s="59">
        <v>0.7307692</v>
      </c>
      <c r="L9" s="4">
        <v>238.8253</v>
      </c>
      <c r="M9" s="4">
        <v>917.5</v>
      </c>
      <c r="N9" s="4">
        <v>96</v>
      </c>
      <c r="O9" s="4">
        <v>55.80874</v>
      </c>
      <c r="P9" s="28">
        <v>0.3521127</v>
      </c>
      <c r="Q9" s="59">
        <v>0.5241935</v>
      </c>
    </row>
    <row r="10" spans="1:17" ht="12">
      <c r="A10" s="26">
        <v>7</v>
      </c>
      <c r="B10" s="2" t="s">
        <v>26</v>
      </c>
      <c r="C10" s="58">
        <v>57.86453</v>
      </c>
      <c r="D10" s="112">
        <v>2</v>
      </c>
      <c r="E10" s="104">
        <v>1</v>
      </c>
      <c r="F10" s="113">
        <v>0.1627907</v>
      </c>
      <c r="G10" s="113">
        <v>0.2748538</v>
      </c>
      <c r="H10" s="106">
        <v>40.99955</v>
      </c>
      <c r="I10" s="106">
        <v>45.69838</v>
      </c>
      <c r="J10" s="109">
        <v>15.66329</v>
      </c>
      <c r="K10" s="59">
        <v>0.6666667</v>
      </c>
      <c r="L10" s="4">
        <v>177.1033</v>
      </c>
      <c r="M10" s="4">
        <v>941.8333</v>
      </c>
      <c r="N10" s="4">
        <v>89.7748</v>
      </c>
      <c r="O10" s="4">
        <v>49.94092</v>
      </c>
      <c r="P10" s="28">
        <v>0.4705882</v>
      </c>
      <c r="Q10" s="59">
        <v>0.53125</v>
      </c>
    </row>
    <row r="11" spans="1:17" ht="12">
      <c r="A11" s="26">
        <v>8</v>
      </c>
      <c r="B11" s="2" t="s">
        <v>27</v>
      </c>
      <c r="C11" s="58">
        <v>49.60534</v>
      </c>
      <c r="D11" s="112">
        <v>0</v>
      </c>
      <c r="E11" s="104">
        <v>0</v>
      </c>
      <c r="F11" s="113">
        <v>0.0985916</v>
      </c>
      <c r="G11" s="113">
        <v>0.258427</v>
      </c>
      <c r="H11" s="106">
        <v>80.7263</v>
      </c>
      <c r="I11" s="106">
        <v>59.36676</v>
      </c>
      <c r="J11" s="109">
        <v>17.22548</v>
      </c>
      <c r="K11" s="59">
        <v>0.6588235</v>
      </c>
      <c r="L11" s="4">
        <v>197.3502</v>
      </c>
      <c r="M11" s="4">
        <v>789.0833</v>
      </c>
      <c r="N11" s="4">
        <v>150</v>
      </c>
      <c r="O11" s="4">
        <v>50</v>
      </c>
      <c r="P11" s="28">
        <v>0.3186813</v>
      </c>
      <c r="Q11" s="59">
        <v>0.4047619</v>
      </c>
    </row>
    <row r="12" spans="1:17" ht="12">
      <c r="A12" s="26">
        <v>9</v>
      </c>
      <c r="B12" s="2" t="s">
        <v>28</v>
      </c>
      <c r="C12" s="58">
        <v>55.26418</v>
      </c>
      <c r="D12" s="112">
        <v>3</v>
      </c>
      <c r="E12" s="104">
        <v>0.45188284</v>
      </c>
      <c r="F12" s="113">
        <v>0.1830986</v>
      </c>
      <c r="G12" s="113">
        <v>0.3055556</v>
      </c>
      <c r="H12" s="106">
        <v>64.46725</v>
      </c>
      <c r="I12" s="106">
        <v>58.4323</v>
      </c>
      <c r="J12" s="109">
        <v>14.73834</v>
      </c>
      <c r="K12" s="59">
        <v>0.6057692</v>
      </c>
      <c r="L12" s="4">
        <v>223.467</v>
      </c>
      <c r="M12" s="4">
        <v>907.25</v>
      </c>
      <c r="N12" s="4">
        <v>105.5564</v>
      </c>
      <c r="O12" s="4">
        <v>80</v>
      </c>
      <c r="P12" s="28">
        <v>0.2627119</v>
      </c>
      <c r="Q12" s="59">
        <v>0.4226804</v>
      </c>
    </row>
    <row r="13" spans="1:17" ht="12">
      <c r="A13" s="26">
        <v>10</v>
      </c>
      <c r="B13" s="2" t="s">
        <v>29</v>
      </c>
      <c r="C13" s="58">
        <v>54.79214</v>
      </c>
      <c r="D13" s="112">
        <v>2</v>
      </c>
      <c r="E13" s="104">
        <v>0.24060151</v>
      </c>
      <c r="F13" s="113">
        <v>0.1578947</v>
      </c>
      <c r="G13" s="113">
        <v>0.2673267</v>
      </c>
      <c r="H13" s="106">
        <v>33.11112</v>
      </c>
      <c r="I13" s="106">
        <v>77.08253</v>
      </c>
      <c r="J13" s="109">
        <v>16.03949</v>
      </c>
      <c r="K13" s="59">
        <v>0.6868687</v>
      </c>
      <c r="L13" s="4">
        <v>257.8438</v>
      </c>
      <c r="M13" s="4">
        <v>990.8333</v>
      </c>
      <c r="N13" s="4">
        <v>80</v>
      </c>
      <c r="O13" s="4">
        <v>70</v>
      </c>
      <c r="P13" s="28">
        <v>0.3653846</v>
      </c>
      <c r="Q13" s="59">
        <v>0.4659091</v>
      </c>
    </row>
    <row r="14" spans="1:17" ht="12">
      <c r="A14" s="26">
        <v>11</v>
      </c>
      <c r="B14" s="2" t="s">
        <v>30</v>
      </c>
      <c r="C14" s="58">
        <v>61.27439</v>
      </c>
      <c r="D14" s="112">
        <v>6</v>
      </c>
      <c r="E14" s="104">
        <v>1</v>
      </c>
      <c r="F14" s="113">
        <v>0.3529412</v>
      </c>
      <c r="G14" s="113">
        <v>0.3521127</v>
      </c>
      <c r="H14" s="106">
        <v>29.74024</v>
      </c>
      <c r="I14" s="106">
        <v>23.35377</v>
      </c>
      <c r="J14" s="109">
        <v>15.59593</v>
      </c>
      <c r="K14" s="59">
        <v>0.8260869</v>
      </c>
      <c r="L14" s="4">
        <v>261.7801</v>
      </c>
      <c r="M14" s="4">
        <v>905.4167</v>
      </c>
      <c r="N14" s="4">
        <v>101.5365</v>
      </c>
      <c r="O14" s="4">
        <v>50</v>
      </c>
      <c r="P14" s="28">
        <v>0.4495413</v>
      </c>
      <c r="Q14" s="59">
        <v>0.6190476</v>
      </c>
    </row>
    <row r="15" spans="1:17" ht="12">
      <c r="A15" s="26">
        <v>12</v>
      </c>
      <c r="B15" s="2" t="s">
        <v>31</v>
      </c>
      <c r="C15" s="58">
        <v>63.86424</v>
      </c>
      <c r="D15" s="112">
        <v>3</v>
      </c>
      <c r="E15" s="104">
        <v>0.79661018</v>
      </c>
      <c r="F15" s="113">
        <v>0.36</v>
      </c>
      <c r="G15" s="113">
        <v>0.2474227</v>
      </c>
      <c r="H15" s="106">
        <v>57.67663</v>
      </c>
      <c r="I15" s="106">
        <v>87.68116</v>
      </c>
      <c r="J15" s="109">
        <v>12.9418</v>
      </c>
      <c r="K15" s="59">
        <v>0.6</v>
      </c>
      <c r="L15" s="4">
        <v>139.8818</v>
      </c>
      <c r="M15" s="4">
        <v>949.8333</v>
      </c>
      <c r="N15" s="4">
        <v>87.57742</v>
      </c>
      <c r="O15" s="4">
        <v>70</v>
      </c>
      <c r="P15" s="28">
        <v>0.4770642</v>
      </c>
      <c r="Q15" s="59">
        <v>0.4252874</v>
      </c>
    </row>
    <row r="16" spans="1:17" ht="12">
      <c r="A16" s="26">
        <v>13</v>
      </c>
      <c r="B16" s="2" t="s">
        <v>32</v>
      </c>
      <c r="C16" s="58">
        <v>66.64478</v>
      </c>
      <c r="D16" s="112">
        <v>3</v>
      </c>
      <c r="E16" s="104">
        <v>1</v>
      </c>
      <c r="F16" s="113">
        <v>0.1566265</v>
      </c>
      <c r="G16" s="113">
        <v>0.13</v>
      </c>
      <c r="H16" s="106">
        <v>44.62428</v>
      </c>
      <c r="I16" s="106">
        <v>62.6087</v>
      </c>
      <c r="J16" s="109">
        <v>8.03231</v>
      </c>
      <c r="K16" s="59">
        <v>0.5454546</v>
      </c>
      <c r="L16" s="4">
        <v>241.1417</v>
      </c>
      <c r="M16" s="4">
        <v>868.75</v>
      </c>
      <c r="N16" s="4">
        <v>72</v>
      </c>
      <c r="O16" s="4">
        <v>90</v>
      </c>
      <c r="P16" s="28">
        <v>0.4074074</v>
      </c>
      <c r="Q16" s="59">
        <v>0.5</v>
      </c>
    </row>
    <row r="17" spans="1:17" ht="12">
      <c r="A17" s="26">
        <v>14</v>
      </c>
      <c r="B17" s="2" t="s">
        <v>33</v>
      </c>
      <c r="C17" s="58">
        <v>63.42773</v>
      </c>
      <c r="D17" s="112">
        <v>2</v>
      </c>
      <c r="E17" s="104">
        <v>0.43248177</v>
      </c>
      <c r="F17" s="113">
        <v>0.2580645</v>
      </c>
      <c r="G17" s="113">
        <v>0.3703704</v>
      </c>
      <c r="H17" s="106">
        <v>84.10733</v>
      </c>
      <c r="I17" s="106">
        <v>92.43354</v>
      </c>
      <c r="J17" s="109">
        <v>15.35485</v>
      </c>
      <c r="K17" s="59">
        <v>0.7678571</v>
      </c>
      <c r="L17" s="4">
        <v>85.09067</v>
      </c>
      <c r="M17" s="4">
        <v>861.5</v>
      </c>
      <c r="N17" s="4">
        <v>96</v>
      </c>
      <c r="O17" s="4">
        <v>80</v>
      </c>
      <c r="P17" s="28">
        <v>0.4166667</v>
      </c>
      <c r="Q17" s="59">
        <v>0.5533981</v>
      </c>
    </row>
    <row r="18" spans="1:17" ht="12">
      <c r="A18" s="26">
        <v>15</v>
      </c>
      <c r="B18" s="2" t="s">
        <v>34</v>
      </c>
      <c r="C18" s="58">
        <v>63.42214</v>
      </c>
      <c r="D18" s="112">
        <v>3</v>
      </c>
      <c r="E18" s="104">
        <v>0.53024191</v>
      </c>
      <c r="F18" s="113">
        <v>0.1971831</v>
      </c>
      <c r="G18" s="113">
        <v>0.2962963</v>
      </c>
      <c r="H18" s="106">
        <v>65.67263</v>
      </c>
      <c r="I18" s="106">
        <v>63.40388</v>
      </c>
      <c r="J18" s="109">
        <v>21.40627</v>
      </c>
      <c r="K18" s="59">
        <v>0.7882353</v>
      </c>
      <c r="L18" s="4">
        <v>199.8841</v>
      </c>
      <c r="M18" s="4">
        <v>704.5</v>
      </c>
      <c r="N18" s="4">
        <v>96</v>
      </c>
      <c r="O18" s="4">
        <v>95</v>
      </c>
      <c r="P18" s="28">
        <v>0.4615385</v>
      </c>
      <c r="Q18" s="59">
        <v>0.4939759</v>
      </c>
    </row>
    <row r="19" spans="1:17" ht="12">
      <c r="A19" s="26">
        <v>16</v>
      </c>
      <c r="B19" s="2" t="s">
        <v>35</v>
      </c>
      <c r="C19" s="58">
        <v>61.47157</v>
      </c>
      <c r="D19" s="112">
        <v>1</v>
      </c>
      <c r="E19" s="104">
        <v>1</v>
      </c>
      <c r="F19" s="113">
        <v>0.3287671</v>
      </c>
      <c r="G19" s="113">
        <v>0.5304348</v>
      </c>
      <c r="H19" s="106">
        <v>46.21423</v>
      </c>
      <c r="I19" s="106">
        <v>90.65934</v>
      </c>
      <c r="J19" s="109">
        <v>7.315002</v>
      </c>
      <c r="K19" s="59">
        <v>0.8017241</v>
      </c>
      <c r="L19" s="4">
        <v>273.7777</v>
      </c>
      <c r="M19" s="4">
        <v>848.6667</v>
      </c>
      <c r="N19" s="4">
        <v>89.19726</v>
      </c>
      <c r="O19" s="4">
        <v>60</v>
      </c>
      <c r="P19" s="28">
        <v>0.5593221</v>
      </c>
      <c r="Q19" s="59">
        <v>0.4684685</v>
      </c>
    </row>
    <row r="20" spans="1:17" ht="12">
      <c r="A20" s="26">
        <v>17</v>
      </c>
      <c r="B20" s="2" t="s">
        <v>36</v>
      </c>
      <c r="C20" s="58">
        <v>66.09998</v>
      </c>
      <c r="D20" s="112">
        <v>3</v>
      </c>
      <c r="E20" s="104">
        <v>1</v>
      </c>
      <c r="F20" s="113">
        <v>0.425</v>
      </c>
      <c r="G20" s="113">
        <v>0.344086</v>
      </c>
      <c r="H20" s="106">
        <v>55.0096</v>
      </c>
      <c r="I20" s="106">
        <v>74.72767</v>
      </c>
      <c r="J20" s="109">
        <v>6.876549</v>
      </c>
      <c r="K20" s="59">
        <v>0.8333333</v>
      </c>
      <c r="L20" s="4">
        <v>137.7946</v>
      </c>
      <c r="M20" s="4">
        <v>739.4167</v>
      </c>
      <c r="N20" s="4">
        <v>68.34242</v>
      </c>
      <c r="O20" s="4">
        <v>80</v>
      </c>
      <c r="P20" s="28">
        <v>0.35</v>
      </c>
      <c r="Q20" s="59">
        <v>0.4725275</v>
      </c>
    </row>
    <row r="21" spans="1:17" ht="12">
      <c r="A21" s="26">
        <v>18</v>
      </c>
      <c r="B21" s="2" t="s">
        <v>1</v>
      </c>
      <c r="C21" s="58">
        <v>63.13739</v>
      </c>
      <c r="D21" s="112">
        <v>2</v>
      </c>
      <c r="E21" s="104">
        <v>1</v>
      </c>
      <c r="F21" s="113">
        <v>0.4305556</v>
      </c>
      <c r="G21" s="113">
        <v>0.4190476</v>
      </c>
      <c r="H21" s="106">
        <v>37.5</v>
      </c>
      <c r="I21" s="106">
        <v>91.60305</v>
      </c>
      <c r="J21" s="109">
        <v>6.072855</v>
      </c>
      <c r="K21" s="59">
        <v>0.815534</v>
      </c>
      <c r="L21" s="4">
        <v>90.77797</v>
      </c>
      <c r="M21" s="4">
        <v>961.5833</v>
      </c>
      <c r="N21" s="4">
        <v>60</v>
      </c>
      <c r="O21" s="4">
        <v>58.17263</v>
      </c>
      <c r="P21" s="28">
        <v>0.2252252</v>
      </c>
      <c r="Q21" s="59">
        <v>0.6516854</v>
      </c>
    </row>
    <row r="22" spans="1:17" ht="12">
      <c r="A22" s="26">
        <v>19</v>
      </c>
      <c r="B22" s="2" t="s">
        <v>37</v>
      </c>
      <c r="C22" s="58">
        <v>55.94547</v>
      </c>
      <c r="D22" s="112">
        <v>5</v>
      </c>
      <c r="E22" s="104">
        <v>0.31578946</v>
      </c>
      <c r="F22" s="113">
        <v>0.2758621</v>
      </c>
      <c r="G22" s="113">
        <v>0.5304348</v>
      </c>
      <c r="H22" s="106">
        <v>53.67965</v>
      </c>
      <c r="I22" s="106">
        <v>74.29306</v>
      </c>
      <c r="J22" s="109">
        <v>7.433768</v>
      </c>
      <c r="K22" s="59">
        <v>0.8157895</v>
      </c>
      <c r="L22" s="4">
        <v>183.4638</v>
      </c>
      <c r="M22" s="4">
        <v>892.4725</v>
      </c>
      <c r="N22" s="4">
        <v>91.12533</v>
      </c>
      <c r="O22" s="4">
        <v>57.41983</v>
      </c>
      <c r="P22" s="28">
        <v>0.152</v>
      </c>
      <c r="Q22" s="59">
        <v>0.6770833</v>
      </c>
    </row>
    <row r="23" spans="1:17" ht="12">
      <c r="A23" s="26">
        <v>20</v>
      </c>
      <c r="B23" s="2" t="s">
        <v>38</v>
      </c>
      <c r="C23" s="58">
        <v>61.01453</v>
      </c>
      <c r="D23" s="112">
        <v>3</v>
      </c>
      <c r="E23" s="104">
        <v>0.57075471</v>
      </c>
      <c r="F23" s="113">
        <v>0.4193548</v>
      </c>
      <c r="G23" s="113">
        <v>0.4567901</v>
      </c>
      <c r="H23" s="106">
        <v>62.41737</v>
      </c>
      <c r="I23" s="106">
        <v>80.86957</v>
      </c>
      <c r="J23" s="109">
        <v>10.28462</v>
      </c>
      <c r="K23" s="59">
        <v>0.8192771</v>
      </c>
      <c r="L23" s="4">
        <v>169.6446</v>
      </c>
      <c r="M23" s="4">
        <v>864.4167</v>
      </c>
      <c r="N23" s="4">
        <v>97.36916</v>
      </c>
      <c r="O23" s="4">
        <v>50</v>
      </c>
      <c r="P23" s="28">
        <v>0.3146068</v>
      </c>
      <c r="Q23" s="59">
        <v>0.5972222</v>
      </c>
    </row>
    <row r="24" spans="1:17" ht="12">
      <c r="A24" s="26">
        <v>21</v>
      </c>
      <c r="B24" s="2" t="s">
        <v>39</v>
      </c>
      <c r="C24" s="58">
        <v>49.5654</v>
      </c>
      <c r="D24" s="112">
        <v>2</v>
      </c>
      <c r="E24" s="104">
        <v>0.46486485</v>
      </c>
      <c r="F24" s="113">
        <v>0.245283</v>
      </c>
      <c r="G24" s="113">
        <v>0.6222222</v>
      </c>
      <c r="H24" s="106">
        <v>97.10534</v>
      </c>
      <c r="I24" s="106">
        <v>69.87578</v>
      </c>
      <c r="J24" s="109">
        <v>12.5271</v>
      </c>
      <c r="K24" s="59">
        <v>0.8</v>
      </c>
      <c r="L24" s="4">
        <v>182.9909</v>
      </c>
      <c r="M24" s="4">
        <v>1186.25</v>
      </c>
      <c r="N24" s="4">
        <v>120</v>
      </c>
      <c r="O24" s="4">
        <v>60.22392</v>
      </c>
      <c r="P24" s="28">
        <v>0.2727273</v>
      </c>
      <c r="Q24" s="59">
        <v>0.4246575</v>
      </c>
    </row>
    <row r="25" spans="1:17" ht="12">
      <c r="A25" s="26">
        <v>22</v>
      </c>
      <c r="B25" s="2" t="s">
        <v>40</v>
      </c>
      <c r="C25" s="58">
        <v>53.9522</v>
      </c>
      <c r="D25" s="112">
        <v>5</v>
      </c>
      <c r="E25" s="104">
        <v>1</v>
      </c>
      <c r="F25" s="113">
        <v>0.2241379</v>
      </c>
      <c r="G25" s="113">
        <v>0.3913043</v>
      </c>
      <c r="H25" s="106">
        <v>30.6076</v>
      </c>
      <c r="I25" s="106">
        <v>84.26763</v>
      </c>
      <c r="J25" s="109">
        <v>13.94846</v>
      </c>
      <c r="K25" s="59">
        <v>0.7173913</v>
      </c>
      <c r="L25" s="4">
        <v>201.7892</v>
      </c>
      <c r="M25" s="4">
        <v>1000</v>
      </c>
      <c r="N25" s="4">
        <v>96.91679</v>
      </c>
      <c r="O25" s="4">
        <v>59.01616</v>
      </c>
      <c r="P25" s="28">
        <v>0.1981132</v>
      </c>
      <c r="Q25" s="59">
        <v>0.5063291</v>
      </c>
    </row>
    <row r="26" spans="1:17" ht="12">
      <c r="A26" s="26">
        <v>23</v>
      </c>
      <c r="B26" s="2" t="s">
        <v>41</v>
      </c>
      <c r="C26" s="58">
        <v>62.24036</v>
      </c>
      <c r="D26" s="112">
        <v>1</v>
      </c>
      <c r="E26" s="104">
        <v>1</v>
      </c>
      <c r="F26" s="113">
        <v>0.483871</v>
      </c>
      <c r="G26" s="113">
        <v>0.4166667</v>
      </c>
      <c r="H26" s="106">
        <v>47.69231</v>
      </c>
      <c r="I26" s="106">
        <v>67.31602</v>
      </c>
      <c r="J26" s="109">
        <v>5.988301</v>
      </c>
      <c r="K26" s="59">
        <v>0.7790698</v>
      </c>
      <c r="L26" s="4">
        <v>166.8658</v>
      </c>
      <c r="M26" s="4">
        <v>649.3333</v>
      </c>
      <c r="N26" s="4">
        <v>130.1434</v>
      </c>
      <c r="O26" s="4">
        <v>60.26711</v>
      </c>
      <c r="P26" s="28">
        <v>0.2111111</v>
      </c>
      <c r="Q26" s="59">
        <v>0.5866666</v>
      </c>
    </row>
    <row r="27" spans="1:17" ht="12">
      <c r="A27" s="26">
        <v>24</v>
      </c>
      <c r="B27" s="2" t="s">
        <v>42</v>
      </c>
      <c r="C27" s="58">
        <v>48.11938</v>
      </c>
      <c r="D27" s="112">
        <v>1</v>
      </c>
      <c r="E27" s="104">
        <v>0.37857142</v>
      </c>
      <c r="F27" s="113">
        <v>0.3050847</v>
      </c>
      <c r="G27" s="113">
        <v>0.4666667</v>
      </c>
      <c r="H27" s="106">
        <v>35.48387</v>
      </c>
      <c r="I27" s="106">
        <v>100</v>
      </c>
      <c r="J27" s="109">
        <v>7.945544</v>
      </c>
      <c r="K27" s="59">
        <v>0.6973684</v>
      </c>
      <c r="L27" s="4">
        <v>160.2227</v>
      </c>
      <c r="M27" s="4">
        <v>778</v>
      </c>
      <c r="N27" s="4">
        <v>100</v>
      </c>
      <c r="O27" s="4">
        <v>57.44004</v>
      </c>
      <c r="P27" s="28">
        <v>0.1392405</v>
      </c>
      <c r="Q27" s="59">
        <v>0.3661972</v>
      </c>
    </row>
    <row r="28" spans="1:17" ht="12">
      <c r="A28" s="26">
        <v>25</v>
      </c>
      <c r="B28" s="2" t="s">
        <v>43</v>
      </c>
      <c r="C28" s="58">
        <v>50.54416</v>
      </c>
      <c r="D28" s="112">
        <v>1</v>
      </c>
      <c r="E28" s="104">
        <v>1</v>
      </c>
      <c r="F28" s="113">
        <v>0.0384615</v>
      </c>
      <c r="G28" s="113">
        <v>0.2413793</v>
      </c>
      <c r="H28" s="106">
        <v>28.59867</v>
      </c>
      <c r="I28" s="106">
        <v>40.54054</v>
      </c>
      <c r="J28" s="109">
        <v>7.477712</v>
      </c>
      <c r="K28" s="59">
        <v>0.7349398</v>
      </c>
      <c r="L28" s="4">
        <v>159.1333</v>
      </c>
      <c r="M28" s="4">
        <v>984.4167</v>
      </c>
      <c r="N28" s="4">
        <v>100</v>
      </c>
      <c r="O28" s="4">
        <v>53.03037</v>
      </c>
      <c r="P28" s="28">
        <v>0.2197802</v>
      </c>
      <c r="Q28" s="59">
        <v>0.5076923</v>
      </c>
    </row>
    <row r="29" spans="1:17" ht="12">
      <c r="A29" s="26">
        <v>26</v>
      </c>
      <c r="B29" s="2" t="s">
        <v>44</v>
      </c>
      <c r="C29" s="58">
        <v>51.63958</v>
      </c>
      <c r="D29" s="112">
        <v>1</v>
      </c>
      <c r="E29" s="104">
        <v>0.03448276</v>
      </c>
      <c r="F29" s="113">
        <v>0.1568628</v>
      </c>
      <c r="G29" s="113">
        <v>0.3301887</v>
      </c>
      <c r="H29" s="106">
        <v>58.5886</v>
      </c>
      <c r="I29" s="106">
        <v>56.93642</v>
      </c>
      <c r="J29" s="109">
        <v>8.322582</v>
      </c>
      <c r="K29" s="59">
        <v>0.7307692</v>
      </c>
      <c r="L29" s="4">
        <v>161.7233</v>
      </c>
      <c r="M29" s="4">
        <v>929.6667</v>
      </c>
      <c r="N29" s="4">
        <v>120</v>
      </c>
      <c r="O29" s="4">
        <v>55.36382</v>
      </c>
      <c r="P29" s="28">
        <v>0.2212389</v>
      </c>
      <c r="Q29" s="59">
        <v>0.5657895</v>
      </c>
    </row>
    <row r="30" spans="1:17" ht="12">
      <c r="A30" s="26">
        <v>27</v>
      </c>
      <c r="B30" s="2" t="s">
        <v>45</v>
      </c>
      <c r="C30" s="58">
        <v>49.74757</v>
      </c>
      <c r="D30" s="112">
        <v>2</v>
      </c>
      <c r="E30" s="104">
        <v>1</v>
      </c>
      <c r="F30" s="113">
        <v>0.1807229</v>
      </c>
      <c r="G30" s="113">
        <v>0.4257426</v>
      </c>
      <c r="H30" s="106">
        <v>28.74209</v>
      </c>
      <c r="I30" s="106">
        <v>86.49706</v>
      </c>
      <c r="J30" s="109">
        <v>7.625507</v>
      </c>
      <c r="K30" s="59">
        <v>0.6831683</v>
      </c>
      <c r="L30" s="4">
        <v>198.6325</v>
      </c>
      <c r="M30" s="4">
        <v>1074.25</v>
      </c>
      <c r="N30" s="4">
        <v>96</v>
      </c>
      <c r="O30" s="4">
        <v>70</v>
      </c>
      <c r="P30" s="28">
        <v>0.1727273</v>
      </c>
      <c r="Q30" s="59">
        <v>0.393617</v>
      </c>
    </row>
    <row r="31" spans="1:17" ht="12">
      <c r="A31" s="26">
        <v>28</v>
      </c>
      <c r="B31" s="2" t="s">
        <v>46</v>
      </c>
      <c r="C31" s="58">
        <v>69.69235</v>
      </c>
      <c r="D31" s="112">
        <v>2</v>
      </c>
      <c r="E31" s="104">
        <v>1</v>
      </c>
      <c r="F31" s="113">
        <v>0.4927536</v>
      </c>
      <c r="G31" s="113">
        <v>0.3789474</v>
      </c>
      <c r="H31" s="106">
        <v>60.40127</v>
      </c>
      <c r="I31" s="106">
        <v>88.4</v>
      </c>
      <c r="J31" s="109">
        <v>6.29971</v>
      </c>
      <c r="K31" s="59">
        <v>0.8602151</v>
      </c>
      <c r="L31" s="4">
        <v>201.3674</v>
      </c>
      <c r="M31" s="4">
        <v>872.4167</v>
      </c>
      <c r="N31" s="4">
        <v>48</v>
      </c>
      <c r="O31" s="4">
        <v>80</v>
      </c>
      <c r="P31" s="28">
        <v>0.2058824</v>
      </c>
      <c r="Q31" s="59">
        <v>0.597561</v>
      </c>
    </row>
    <row r="32" spans="1:17" ht="12">
      <c r="A32" s="26">
        <v>29</v>
      </c>
      <c r="B32" s="2" t="s">
        <v>47</v>
      </c>
      <c r="C32" s="58">
        <v>57.20196</v>
      </c>
      <c r="D32" s="112">
        <v>2</v>
      </c>
      <c r="E32" s="104">
        <v>0.08474576</v>
      </c>
      <c r="F32" s="113">
        <v>0.0833333</v>
      </c>
      <c r="G32" s="113">
        <v>0.2087912</v>
      </c>
      <c r="H32" s="106">
        <v>61.63462</v>
      </c>
      <c r="I32" s="106">
        <v>70.64896</v>
      </c>
      <c r="J32" s="109">
        <v>7.718672</v>
      </c>
      <c r="K32" s="59">
        <v>0.6703297</v>
      </c>
      <c r="L32" s="4">
        <v>217.4297</v>
      </c>
      <c r="M32" s="4">
        <v>728.1667</v>
      </c>
      <c r="N32" s="4">
        <v>60</v>
      </c>
      <c r="O32" s="4">
        <v>50</v>
      </c>
      <c r="P32" s="28">
        <v>0.4285714</v>
      </c>
      <c r="Q32" s="59">
        <v>0.4431818</v>
      </c>
    </row>
    <row r="33" spans="1:17" ht="12">
      <c r="A33" s="26">
        <v>30</v>
      </c>
      <c r="B33" s="2" t="s">
        <v>2</v>
      </c>
      <c r="C33" s="58">
        <v>61.89865</v>
      </c>
      <c r="D33" s="112">
        <v>24</v>
      </c>
      <c r="E33" s="104">
        <v>0.86379927</v>
      </c>
      <c r="F33" s="113">
        <v>0.46875</v>
      </c>
      <c r="G33" s="113">
        <v>0.3571429</v>
      </c>
      <c r="H33" s="106">
        <v>22.83351</v>
      </c>
      <c r="I33" s="106">
        <v>36.78619</v>
      </c>
      <c r="J33" s="109">
        <v>7.523639</v>
      </c>
      <c r="K33" s="59">
        <v>0.8</v>
      </c>
      <c r="L33" s="4">
        <v>183.9416</v>
      </c>
      <c r="M33" s="4">
        <v>906.1667</v>
      </c>
      <c r="N33" s="4">
        <v>59.54925</v>
      </c>
      <c r="O33" s="4">
        <v>90</v>
      </c>
      <c r="P33" s="28">
        <v>0.2333333</v>
      </c>
      <c r="Q33" s="59">
        <v>0.4125</v>
      </c>
    </row>
    <row r="34" spans="1:17" ht="12">
      <c r="A34" s="26">
        <v>31</v>
      </c>
      <c r="B34" s="2" t="s">
        <v>48</v>
      </c>
      <c r="C34" s="58">
        <v>64.32581</v>
      </c>
      <c r="D34" s="112">
        <v>4</v>
      </c>
      <c r="E34" s="104">
        <v>1</v>
      </c>
      <c r="F34" s="113">
        <v>0.1829268</v>
      </c>
      <c r="G34" s="113">
        <v>0.3027523</v>
      </c>
      <c r="H34" s="106">
        <v>100</v>
      </c>
      <c r="I34" s="106">
        <v>100</v>
      </c>
      <c r="J34" s="109">
        <v>20.62045</v>
      </c>
      <c r="K34" s="59">
        <v>0.6238532</v>
      </c>
      <c r="L34" s="4">
        <v>379.9058</v>
      </c>
      <c r="M34" s="4">
        <v>935</v>
      </c>
      <c r="N34" s="4">
        <v>84.69714</v>
      </c>
      <c r="O34" s="4">
        <v>50</v>
      </c>
      <c r="P34" s="28">
        <v>0.3333333</v>
      </c>
      <c r="Q34" s="59">
        <v>0.4666667</v>
      </c>
    </row>
    <row r="35" spans="1:17" ht="12">
      <c r="A35" s="26">
        <v>32</v>
      </c>
      <c r="B35" s="2" t="s">
        <v>49</v>
      </c>
      <c r="C35" s="58">
        <v>59.28385</v>
      </c>
      <c r="D35" s="112">
        <v>2</v>
      </c>
      <c r="E35" s="104">
        <v>1</v>
      </c>
      <c r="F35" s="113">
        <v>0.5769231</v>
      </c>
      <c r="G35" s="113">
        <v>0.5806451</v>
      </c>
      <c r="H35" s="106">
        <v>70.60403</v>
      </c>
      <c r="I35" s="106">
        <v>86.8421</v>
      </c>
      <c r="J35" s="109">
        <v>8.84165</v>
      </c>
      <c r="K35" s="59">
        <v>0.9</v>
      </c>
      <c r="L35" s="4">
        <v>94.72295</v>
      </c>
      <c r="M35" s="4">
        <v>849.8333</v>
      </c>
      <c r="N35" s="4">
        <v>90.5946</v>
      </c>
      <c r="O35" s="4">
        <v>61.86694</v>
      </c>
      <c r="P35" s="28">
        <v>0.1875</v>
      </c>
      <c r="Q35" s="59">
        <v>0.4561403</v>
      </c>
    </row>
    <row r="36" spans="1:17" ht="12">
      <c r="A36" s="26">
        <v>33</v>
      </c>
      <c r="B36" s="2" t="s">
        <v>0</v>
      </c>
      <c r="C36" s="58">
        <v>67.6061</v>
      </c>
      <c r="D36" s="112">
        <v>14</v>
      </c>
      <c r="E36" s="104">
        <v>1</v>
      </c>
      <c r="F36" s="113">
        <v>0.5384616</v>
      </c>
      <c r="G36" s="113">
        <v>0.6746032</v>
      </c>
      <c r="H36" s="106">
        <v>85.11263</v>
      </c>
      <c r="I36" s="106">
        <v>89.66942</v>
      </c>
      <c r="J36" s="109">
        <v>15.83063</v>
      </c>
      <c r="K36" s="59">
        <v>0.7777778</v>
      </c>
      <c r="L36" s="4">
        <v>301.936</v>
      </c>
      <c r="M36" s="4">
        <v>1058.25</v>
      </c>
      <c r="N36" s="4">
        <v>128.9639</v>
      </c>
      <c r="O36" s="4">
        <v>53.04589</v>
      </c>
      <c r="P36" s="28">
        <v>0.4848485</v>
      </c>
      <c r="Q36" s="59">
        <v>0.6290323</v>
      </c>
    </row>
    <row r="37" spans="1:17" ht="12">
      <c r="A37" s="26">
        <v>34</v>
      </c>
      <c r="B37" s="2" t="s">
        <v>50</v>
      </c>
      <c r="C37" s="58">
        <v>68.32547</v>
      </c>
      <c r="D37" s="112">
        <v>9</v>
      </c>
      <c r="E37" s="104">
        <v>1</v>
      </c>
      <c r="F37" s="113">
        <v>0.5050505</v>
      </c>
      <c r="G37" s="113">
        <v>0.4513274</v>
      </c>
      <c r="H37" s="106">
        <v>62.89629</v>
      </c>
      <c r="I37" s="106">
        <v>68.17957</v>
      </c>
      <c r="J37" s="109">
        <v>11.41308</v>
      </c>
      <c r="K37" s="59">
        <v>0.6608695</v>
      </c>
      <c r="L37" s="4">
        <v>264.6343</v>
      </c>
      <c r="M37" s="4">
        <v>650.8333</v>
      </c>
      <c r="N37" s="4">
        <v>48</v>
      </c>
      <c r="O37" s="4">
        <v>63.12756</v>
      </c>
      <c r="P37" s="28">
        <v>0.3688525</v>
      </c>
      <c r="Q37" s="59">
        <v>0.4953271</v>
      </c>
    </row>
    <row r="38" spans="1:17" ht="12">
      <c r="A38" s="26">
        <v>35</v>
      </c>
      <c r="B38" s="2" t="s">
        <v>51</v>
      </c>
      <c r="C38" s="58">
        <v>75.72153</v>
      </c>
      <c r="D38" s="112">
        <v>26</v>
      </c>
      <c r="E38" s="104">
        <v>0.39624453</v>
      </c>
      <c r="F38" s="113">
        <v>0.768595</v>
      </c>
      <c r="G38" s="113">
        <v>0.6928105</v>
      </c>
      <c r="H38" s="106">
        <v>85.47665</v>
      </c>
      <c r="I38" s="106">
        <v>96.5164</v>
      </c>
      <c r="J38" s="109">
        <v>10.30414</v>
      </c>
      <c r="K38" s="59">
        <v>0.801282</v>
      </c>
      <c r="L38" s="4">
        <v>214.4145</v>
      </c>
      <c r="M38" s="4">
        <v>974.3333</v>
      </c>
      <c r="N38" s="4">
        <v>72</v>
      </c>
      <c r="O38" s="4">
        <v>80</v>
      </c>
      <c r="P38" s="28">
        <v>0.5361446</v>
      </c>
      <c r="Q38" s="59">
        <v>0.6</v>
      </c>
    </row>
    <row r="39" spans="1:17" ht="12">
      <c r="A39" s="26">
        <v>37</v>
      </c>
      <c r="B39" s="2" t="s">
        <v>52</v>
      </c>
      <c r="C39" s="58">
        <v>52.34959</v>
      </c>
      <c r="D39" s="112">
        <v>3</v>
      </c>
      <c r="E39" s="104">
        <v>0.19791667</v>
      </c>
      <c r="F39" s="113">
        <v>0.238806</v>
      </c>
      <c r="G39" s="113">
        <v>0.4479167</v>
      </c>
      <c r="H39" s="106">
        <v>41.99617</v>
      </c>
      <c r="I39" s="106">
        <v>86.65208</v>
      </c>
      <c r="J39" s="109">
        <v>6.992682</v>
      </c>
      <c r="K39" s="59">
        <v>0.6938776</v>
      </c>
      <c r="L39" s="4">
        <v>174.4474</v>
      </c>
      <c r="M39" s="4">
        <v>1102.5</v>
      </c>
      <c r="N39" s="4">
        <v>58.99877</v>
      </c>
      <c r="O39" s="4">
        <v>54.98988</v>
      </c>
      <c r="P39" s="28">
        <v>0.3773585</v>
      </c>
      <c r="Q39" s="59">
        <v>0.452381</v>
      </c>
    </row>
    <row r="40" spans="1:17" ht="12">
      <c r="A40" s="26">
        <v>39</v>
      </c>
      <c r="B40" s="2" t="s">
        <v>53</v>
      </c>
      <c r="C40" s="58">
        <v>76.71658</v>
      </c>
      <c r="D40" s="112">
        <v>29</v>
      </c>
      <c r="E40" s="104">
        <v>1</v>
      </c>
      <c r="F40" s="113">
        <v>0.573913</v>
      </c>
      <c r="G40" s="113">
        <v>0.2465753</v>
      </c>
      <c r="H40" s="106">
        <v>66.38538</v>
      </c>
      <c r="I40" s="106">
        <v>93.80805</v>
      </c>
      <c r="J40" s="109">
        <v>8.301011</v>
      </c>
      <c r="K40" s="59">
        <v>0.6689189</v>
      </c>
      <c r="L40" s="4">
        <v>214.948</v>
      </c>
      <c r="M40" s="4">
        <v>1052.667</v>
      </c>
      <c r="N40" s="4">
        <v>48</v>
      </c>
      <c r="O40" s="4">
        <v>55.96571</v>
      </c>
      <c r="P40" s="28">
        <v>0.5209581</v>
      </c>
      <c r="Q40" s="59">
        <v>0.4755245</v>
      </c>
    </row>
    <row r="41" spans="1:17" ht="12">
      <c r="A41" s="26">
        <v>40</v>
      </c>
      <c r="B41" s="2" t="s">
        <v>54</v>
      </c>
      <c r="C41" s="58">
        <v>57.74976</v>
      </c>
      <c r="D41" s="112">
        <v>3</v>
      </c>
      <c r="E41" s="104">
        <v>1</v>
      </c>
      <c r="F41" s="113">
        <v>0.2272727</v>
      </c>
      <c r="G41" s="113">
        <v>0.2682927</v>
      </c>
      <c r="H41" s="106">
        <v>55.73013</v>
      </c>
      <c r="I41" s="106">
        <v>89.75253</v>
      </c>
      <c r="J41" s="109">
        <v>8.425003</v>
      </c>
      <c r="K41" s="59">
        <v>0.5121951</v>
      </c>
      <c r="L41" s="4">
        <v>225.4578</v>
      </c>
      <c r="M41" s="4">
        <v>857.5</v>
      </c>
      <c r="N41" s="4">
        <v>106.8344</v>
      </c>
      <c r="O41" s="4">
        <v>49.86085</v>
      </c>
      <c r="P41" s="28">
        <v>0.3</v>
      </c>
      <c r="Q41" s="59">
        <v>0.4</v>
      </c>
    </row>
    <row r="42" spans="1:17" ht="12">
      <c r="A42" s="26">
        <v>43</v>
      </c>
      <c r="B42" s="2" t="s">
        <v>55</v>
      </c>
      <c r="C42" s="58">
        <v>65.38211</v>
      </c>
      <c r="D42" s="112">
        <v>10</v>
      </c>
      <c r="E42" s="104">
        <v>0.24905661</v>
      </c>
      <c r="F42" s="113">
        <v>0.3965517</v>
      </c>
      <c r="G42" s="113">
        <v>0.3851351</v>
      </c>
      <c r="H42" s="106">
        <v>89.26526</v>
      </c>
      <c r="I42" s="106">
        <v>96.93717</v>
      </c>
      <c r="J42" s="109">
        <v>9.035942</v>
      </c>
      <c r="K42" s="59">
        <v>0.6438356</v>
      </c>
      <c r="L42" s="4">
        <v>235.5871</v>
      </c>
      <c r="M42" s="4">
        <v>741.1667</v>
      </c>
      <c r="N42" s="4">
        <v>120</v>
      </c>
      <c r="O42" s="4">
        <v>58.86958</v>
      </c>
      <c r="P42" s="28">
        <v>0.4444444</v>
      </c>
      <c r="Q42" s="59">
        <v>0.4817518</v>
      </c>
    </row>
    <row r="43" spans="1:17" ht="12">
      <c r="A43" s="26">
        <v>45</v>
      </c>
      <c r="B43" s="2" t="s">
        <v>56</v>
      </c>
      <c r="C43" s="58">
        <v>64.68353</v>
      </c>
      <c r="D43" s="112">
        <v>8</v>
      </c>
      <c r="E43" s="104">
        <v>0.62291169</v>
      </c>
      <c r="F43" s="113">
        <v>0.2222222</v>
      </c>
      <c r="G43" s="113">
        <v>0.2727273</v>
      </c>
      <c r="H43" s="106">
        <v>84.4809</v>
      </c>
      <c r="I43" s="106">
        <v>100</v>
      </c>
      <c r="J43" s="109">
        <v>8.741436</v>
      </c>
      <c r="K43" s="59">
        <v>0.6363636</v>
      </c>
      <c r="L43" s="4">
        <v>198.285</v>
      </c>
      <c r="M43" s="4">
        <v>1150.083</v>
      </c>
      <c r="N43" s="4">
        <v>96</v>
      </c>
      <c r="O43" s="4">
        <v>56.308</v>
      </c>
      <c r="P43" s="28">
        <v>0.4210526</v>
      </c>
      <c r="Q43" s="59">
        <v>0.5454546</v>
      </c>
    </row>
    <row r="44" spans="1:17" ht="12">
      <c r="A44" s="26">
        <v>47</v>
      </c>
      <c r="B44" s="2" t="s">
        <v>77</v>
      </c>
      <c r="C44" s="58">
        <v>68.0705</v>
      </c>
      <c r="D44" s="112">
        <v>2</v>
      </c>
      <c r="E44" s="104">
        <v>1</v>
      </c>
      <c r="F44" s="113">
        <v>0.2808989</v>
      </c>
      <c r="G44" s="113">
        <v>0.1328125</v>
      </c>
      <c r="H44" s="106">
        <v>100</v>
      </c>
      <c r="I44" s="106">
        <v>100</v>
      </c>
      <c r="J44" s="109">
        <v>10.46402</v>
      </c>
      <c r="K44" s="59">
        <v>0.6639344</v>
      </c>
      <c r="L44" s="4">
        <v>212.6157</v>
      </c>
      <c r="M44" s="4">
        <v>854.3333</v>
      </c>
      <c r="N44" s="4">
        <v>90.03247</v>
      </c>
      <c r="O44" s="4">
        <v>51.9674</v>
      </c>
      <c r="P44" s="28">
        <v>0.2785714</v>
      </c>
      <c r="Q44" s="59">
        <v>0.4727273</v>
      </c>
    </row>
    <row r="45" spans="1:17" ht="12">
      <c r="A45" s="26">
        <v>48</v>
      </c>
      <c r="B45" s="2" t="s">
        <v>57</v>
      </c>
      <c r="C45" s="58">
        <v>66.28193</v>
      </c>
      <c r="D45" s="112">
        <v>2</v>
      </c>
      <c r="E45" s="104">
        <v>0.54289943</v>
      </c>
      <c r="F45" s="113">
        <v>0.3285714</v>
      </c>
      <c r="G45" s="113">
        <v>0.3488372</v>
      </c>
      <c r="H45" s="106">
        <v>92.70394</v>
      </c>
      <c r="I45" s="106">
        <v>95.35398</v>
      </c>
      <c r="J45" s="109">
        <v>8.931441</v>
      </c>
      <c r="K45" s="59">
        <v>0.7356322</v>
      </c>
      <c r="L45" s="4">
        <v>254.0829</v>
      </c>
      <c r="M45" s="4">
        <v>947</v>
      </c>
      <c r="N45" s="4">
        <v>32</v>
      </c>
      <c r="O45" s="4">
        <v>62.54841</v>
      </c>
      <c r="P45" s="28">
        <v>0.3368421</v>
      </c>
      <c r="Q45" s="59">
        <v>0.4883721</v>
      </c>
    </row>
    <row r="46" spans="1:17" ht="12">
      <c r="A46" s="26">
        <v>51</v>
      </c>
      <c r="B46" s="2" t="s">
        <v>58</v>
      </c>
      <c r="C46" s="58">
        <v>66.84595</v>
      </c>
      <c r="D46" s="112">
        <v>3</v>
      </c>
      <c r="E46" s="104">
        <v>1</v>
      </c>
      <c r="F46" s="113">
        <v>0.2222222</v>
      </c>
      <c r="G46" s="113">
        <v>0.2474227</v>
      </c>
      <c r="H46" s="106">
        <v>100</v>
      </c>
      <c r="I46" s="106">
        <v>100</v>
      </c>
      <c r="J46" s="109">
        <v>8.610072</v>
      </c>
      <c r="K46" s="59">
        <v>0.5</v>
      </c>
      <c r="L46" s="4">
        <v>177.0179</v>
      </c>
      <c r="M46" s="4">
        <v>857.5833</v>
      </c>
      <c r="N46" s="4">
        <v>90.40867</v>
      </c>
      <c r="O46" s="4">
        <v>60</v>
      </c>
      <c r="P46" s="28">
        <v>0.3962264</v>
      </c>
      <c r="Q46" s="59">
        <v>0.4597701</v>
      </c>
    </row>
    <row r="47" spans="1:17" ht="12">
      <c r="A47" s="26">
        <v>53</v>
      </c>
      <c r="B47" s="2" t="s">
        <v>59</v>
      </c>
      <c r="C47" s="58">
        <v>65.87003</v>
      </c>
      <c r="D47" s="112">
        <v>6</v>
      </c>
      <c r="E47" s="104">
        <v>0.4311491</v>
      </c>
      <c r="F47" s="113">
        <v>0.5058824</v>
      </c>
      <c r="G47" s="113">
        <v>0.4390244</v>
      </c>
      <c r="H47" s="106">
        <v>83.95251</v>
      </c>
      <c r="I47" s="106">
        <v>96.52406</v>
      </c>
      <c r="J47" s="109">
        <v>12.3765</v>
      </c>
      <c r="K47" s="59">
        <v>0.7583333</v>
      </c>
      <c r="L47" s="4">
        <v>255.2343</v>
      </c>
      <c r="M47" s="4">
        <v>834.1667</v>
      </c>
      <c r="N47" s="4">
        <v>106.6511</v>
      </c>
      <c r="O47" s="4">
        <v>51.77388</v>
      </c>
      <c r="P47" s="28">
        <v>0.3358209</v>
      </c>
      <c r="Q47" s="59">
        <v>0.5675676</v>
      </c>
    </row>
    <row r="48" spans="1:17" ht="12">
      <c r="A48" s="26">
        <v>54</v>
      </c>
      <c r="B48" s="2" t="s">
        <v>60</v>
      </c>
      <c r="C48" s="58">
        <v>40.99544</v>
      </c>
      <c r="D48" s="112">
        <v>5</v>
      </c>
      <c r="E48" s="104">
        <v>0.33037695</v>
      </c>
      <c r="F48" s="113">
        <v>0.1111111</v>
      </c>
      <c r="G48" s="113">
        <v>0.1585366</v>
      </c>
      <c r="H48" s="106">
        <v>4.832111</v>
      </c>
      <c r="I48" s="106">
        <v>2.998236</v>
      </c>
      <c r="J48" s="109">
        <v>10.06282</v>
      </c>
      <c r="K48" s="59">
        <v>0.5180723</v>
      </c>
      <c r="L48" s="4">
        <v>267.5246</v>
      </c>
      <c r="M48" s="4">
        <v>678.5</v>
      </c>
      <c r="N48" s="4">
        <v>90</v>
      </c>
      <c r="O48" s="4">
        <v>50</v>
      </c>
      <c r="P48" s="28">
        <v>0.183908</v>
      </c>
      <c r="Q48" s="59">
        <v>0.2028985</v>
      </c>
    </row>
    <row r="49" spans="1:17" ht="12">
      <c r="A49" s="26">
        <v>55</v>
      </c>
      <c r="B49" s="2" t="s">
        <v>61</v>
      </c>
      <c r="C49" s="58">
        <v>61.00794</v>
      </c>
      <c r="D49" s="112">
        <v>1</v>
      </c>
      <c r="E49" s="104">
        <v>0.44578314</v>
      </c>
      <c r="F49" s="113">
        <v>0.2894737</v>
      </c>
      <c r="G49" s="113">
        <v>0.25</v>
      </c>
      <c r="H49" s="106">
        <v>57.00348</v>
      </c>
      <c r="I49" s="106">
        <v>88.34952</v>
      </c>
      <c r="J49" s="109">
        <v>8.361305</v>
      </c>
      <c r="K49" s="59">
        <v>0.6494845</v>
      </c>
      <c r="L49" s="4">
        <v>220.6768</v>
      </c>
      <c r="M49" s="4">
        <v>1026.833</v>
      </c>
      <c r="N49" s="4">
        <v>96</v>
      </c>
      <c r="O49" s="4">
        <v>50</v>
      </c>
      <c r="P49" s="28">
        <v>0.4059406</v>
      </c>
      <c r="Q49" s="59">
        <v>0.5274726</v>
      </c>
    </row>
    <row r="50" spans="1:17" ht="12">
      <c r="A50" s="26">
        <v>56</v>
      </c>
      <c r="B50" s="2" t="s">
        <v>62</v>
      </c>
      <c r="C50" s="58">
        <v>51.37357</v>
      </c>
      <c r="D50" s="112">
        <v>0</v>
      </c>
      <c r="E50" s="104">
        <v>0</v>
      </c>
      <c r="F50" s="113">
        <v>0.1162791</v>
      </c>
      <c r="G50" s="113">
        <v>0.1529412</v>
      </c>
      <c r="H50" s="106">
        <v>41.4366</v>
      </c>
      <c r="I50" s="106">
        <v>49.68182</v>
      </c>
      <c r="J50" s="109">
        <v>11.53991</v>
      </c>
      <c r="K50" s="59">
        <v>0.4588235</v>
      </c>
      <c r="L50" s="4">
        <v>178.5366</v>
      </c>
      <c r="M50" s="4">
        <v>641.6667</v>
      </c>
      <c r="N50" s="4">
        <v>90</v>
      </c>
      <c r="O50" s="4">
        <v>70</v>
      </c>
      <c r="P50" s="28">
        <v>0.1648352</v>
      </c>
      <c r="Q50" s="59">
        <v>0.4230769</v>
      </c>
    </row>
    <row r="51" spans="1:17" ht="12">
      <c r="A51" s="26">
        <v>57</v>
      </c>
      <c r="B51" s="2" t="s">
        <v>63</v>
      </c>
      <c r="C51" s="58">
        <v>72.74855</v>
      </c>
      <c r="D51" s="112">
        <v>1</v>
      </c>
      <c r="E51" s="104">
        <v>1</v>
      </c>
      <c r="F51" s="113">
        <v>0.34375</v>
      </c>
      <c r="G51" s="113">
        <v>0.2941177</v>
      </c>
      <c r="H51" s="106">
        <v>96.69657</v>
      </c>
      <c r="I51" s="106">
        <v>100</v>
      </c>
      <c r="J51" s="109">
        <v>13.42162</v>
      </c>
      <c r="K51" s="59">
        <v>0.702381</v>
      </c>
      <c r="L51" s="4">
        <v>222.4915</v>
      </c>
      <c r="M51" s="4">
        <v>919.5833</v>
      </c>
      <c r="N51" s="4">
        <v>60</v>
      </c>
      <c r="O51" s="4">
        <v>59.04286</v>
      </c>
      <c r="P51" s="28">
        <v>0.4719101</v>
      </c>
      <c r="Q51" s="59">
        <v>0.5822785</v>
      </c>
    </row>
    <row r="52" spans="1:17" ht="12">
      <c r="A52" s="26">
        <v>58</v>
      </c>
      <c r="B52" s="2" t="s">
        <v>76</v>
      </c>
      <c r="C52" s="58">
        <v>55.38364</v>
      </c>
      <c r="D52" s="112">
        <v>1</v>
      </c>
      <c r="E52" s="104">
        <v>1</v>
      </c>
      <c r="F52" s="113">
        <v>0.1904762</v>
      </c>
      <c r="G52" s="113">
        <v>0.1111111</v>
      </c>
      <c r="H52" s="106">
        <v>41.28475</v>
      </c>
      <c r="I52" s="106">
        <v>66.20689</v>
      </c>
      <c r="J52" s="109">
        <v>9.832773</v>
      </c>
      <c r="K52" s="59">
        <v>0.448718</v>
      </c>
      <c r="L52" s="4">
        <v>205.8943</v>
      </c>
      <c r="M52" s="4">
        <v>937.8333</v>
      </c>
      <c r="N52" s="4">
        <v>52</v>
      </c>
      <c r="O52" s="4">
        <v>58.42832</v>
      </c>
      <c r="P52" s="28">
        <v>0.1494253</v>
      </c>
      <c r="Q52" s="59">
        <v>0.3378378</v>
      </c>
    </row>
    <row r="53" spans="1:17" ht="12">
      <c r="A53" s="26">
        <v>59</v>
      </c>
      <c r="B53" s="2" t="s">
        <v>64</v>
      </c>
      <c r="C53" s="58">
        <v>52.69827</v>
      </c>
      <c r="D53" s="112">
        <v>0</v>
      </c>
      <c r="E53" s="104">
        <v>0</v>
      </c>
      <c r="F53" s="113">
        <v>0.1956522</v>
      </c>
      <c r="G53" s="113">
        <v>0.2098765</v>
      </c>
      <c r="H53" s="106">
        <v>41.08808</v>
      </c>
      <c r="I53" s="106">
        <v>64.70588</v>
      </c>
      <c r="J53" s="109">
        <v>13.66867</v>
      </c>
      <c r="K53" s="59">
        <v>0.7088608</v>
      </c>
      <c r="L53" s="4">
        <v>193.5091</v>
      </c>
      <c r="M53" s="4">
        <v>1165.333</v>
      </c>
      <c r="N53" s="4">
        <v>53</v>
      </c>
      <c r="O53" s="4">
        <v>61.1608</v>
      </c>
      <c r="P53" s="28">
        <v>0.3522727</v>
      </c>
      <c r="Q53" s="59">
        <v>0.4266667</v>
      </c>
    </row>
    <row r="54" spans="1:17" ht="12">
      <c r="A54" s="26">
        <v>60</v>
      </c>
      <c r="B54" s="2" t="s">
        <v>3</v>
      </c>
      <c r="C54" s="58">
        <v>60.61784</v>
      </c>
      <c r="D54" s="112">
        <v>1</v>
      </c>
      <c r="E54" s="104">
        <v>1</v>
      </c>
      <c r="F54" s="113">
        <v>0.5542169</v>
      </c>
      <c r="G54" s="113">
        <v>0.4842105</v>
      </c>
      <c r="H54" s="106">
        <v>33.0704</v>
      </c>
      <c r="I54" s="106">
        <v>46.88995</v>
      </c>
      <c r="J54" s="109">
        <v>9.766405</v>
      </c>
      <c r="K54" s="59">
        <v>0.7473684</v>
      </c>
      <c r="L54" s="4">
        <v>188.948</v>
      </c>
      <c r="M54" s="4">
        <v>916.4167</v>
      </c>
      <c r="N54" s="4">
        <v>55.09843</v>
      </c>
      <c r="O54" s="4">
        <v>70.95049</v>
      </c>
      <c r="P54" s="28">
        <v>0.38</v>
      </c>
      <c r="Q54" s="59">
        <v>0.4456522</v>
      </c>
    </row>
    <row r="55" spans="1:17" ht="12">
      <c r="A55" s="26">
        <v>62</v>
      </c>
      <c r="B55" s="2" t="s">
        <v>65</v>
      </c>
      <c r="C55" s="58">
        <v>48.94257</v>
      </c>
      <c r="D55" s="112">
        <v>2</v>
      </c>
      <c r="E55" s="104">
        <v>0.38317758</v>
      </c>
      <c r="F55" s="113">
        <v>0.147541</v>
      </c>
      <c r="G55" s="113">
        <v>0.2405063</v>
      </c>
      <c r="H55" s="106">
        <v>69.36591</v>
      </c>
      <c r="I55" s="106">
        <v>84.17889</v>
      </c>
      <c r="J55" s="109">
        <v>10.00368</v>
      </c>
      <c r="K55" s="59">
        <v>0.5625</v>
      </c>
      <c r="L55" s="4">
        <v>162.1039</v>
      </c>
      <c r="M55" s="4">
        <v>1423.75</v>
      </c>
      <c r="N55" s="4">
        <v>117.0932</v>
      </c>
      <c r="O55" s="4">
        <v>52.70635</v>
      </c>
      <c r="P55" s="28">
        <v>0.2906977</v>
      </c>
      <c r="Q55" s="59">
        <v>0.3421053</v>
      </c>
    </row>
    <row r="56" spans="1:17" ht="12">
      <c r="A56" s="26">
        <v>63</v>
      </c>
      <c r="B56" s="2" t="s">
        <v>4</v>
      </c>
      <c r="C56" s="58">
        <v>52.95958</v>
      </c>
      <c r="D56" s="112">
        <v>2</v>
      </c>
      <c r="E56" s="104">
        <v>0.33823529</v>
      </c>
      <c r="F56" s="113">
        <v>0.1408451</v>
      </c>
      <c r="G56" s="113">
        <v>0.3398058</v>
      </c>
      <c r="H56" s="106">
        <v>34.39534</v>
      </c>
      <c r="I56" s="106">
        <v>59.49198</v>
      </c>
      <c r="J56" s="109">
        <v>6.889613</v>
      </c>
      <c r="K56" s="59">
        <v>0.7281553</v>
      </c>
      <c r="L56" s="4">
        <v>176.2532</v>
      </c>
      <c r="M56" s="4">
        <v>1018</v>
      </c>
      <c r="N56" s="4">
        <v>30</v>
      </c>
      <c r="O56" s="4">
        <v>80</v>
      </c>
      <c r="P56" s="28">
        <v>0.1727273</v>
      </c>
      <c r="Q56" s="59">
        <v>0.4827586</v>
      </c>
    </row>
    <row r="57" spans="1:17" ht="12">
      <c r="A57" s="26">
        <v>64</v>
      </c>
      <c r="B57" s="2" t="s">
        <v>66</v>
      </c>
      <c r="C57" s="58">
        <v>43.41503</v>
      </c>
      <c r="D57" s="112">
        <v>0</v>
      </c>
      <c r="E57" s="104">
        <v>0</v>
      </c>
      <c r="F57" s="113">
        <v>0.0740741</v>
      </c>
      <c r="G57" s="113">
        <v>0.2363636</v>
      </c>
      <c r="H57" s="106">
        <v>21.22674</v>
      </c>
      <c r="I57" s="106">
        <v>51.88172</v>
      </c>
      <c r="J57" s="109">
        <v>14.9586</v>
      </c>
      <c r="K57" s="59">
        <v>0.6</v>
      </c>
      <c r="L57" s="4">
        <v>159.3969</v>
      </c>
      <c r="M57" s="4">
        <v>844.0833</v>
      </c>
      <c r="N57" s="4">
        <v>83.26609</v>
      </c>
      <c r="O57" s="4">
        <v>56.82363</v>
      </c>
      <c r="P57" s="28">
        <v>0.2807018</v>
      </c>
      <c r="Q57" s="59">
        <v>0.3265306</v>
      </c>
    </row>
    <row r="58" spans="1:17" ht="12">
      <c r="A58" s="26">
        <v>65</v>
      </c>
      <c r="B58" s="2" t="s">
        <v>67</v>
      </c>
      <c r="C58" s="58">
        <v>63.76989</v>
      </c>
      <c r="D58" s="112">
        <v>2</v>
      </c>
      <c r="E58" s="104">
        <v>1</v>
      </c>
      <c r="F58" s="113">
        <v>0.220339</v>
      </c>
      <c r="G58" s="113">
        <v>0.1958763</v>
      </c>
      <c r="H58" s="106">
        <v>38.62944</v>
      </c>
      <c r="I58" s="106">
        <v>84.15646</v>
      </c>
      <c r="J58" s="109">
        <v>9.839493</v>
      </c>
      <c r="K58" s="59">
        <v>0.7604167</v>
      </c>
      <c r="L58" s="4">
        <v>286.5551</v>
      </c>
      <c r="M58" s="4">
        <v>952</v>
      </c>
      <c r="N58" s="4">
        <v>82</v>
      </c>
      <c r="O58" s="4">
        <v>60.33881</v>
      </c>
      <c r="P58" s="28">
        <v>0.3333333</v>
      </c>
      <c r="Q58" s="59">
        <v>0.5555556</v>
      </c>
    </row>
    <row r="59" spans="1:17" ht="12">
      <c r="A59" s="26">
        <v>66</v>
      </c>
      <c r="B59" s="2" t="s">
        <v>68</v>
      </c>
      <c r="C59" s="58">
        <v>56.35344</v>
      </c>
      <c r="D59" s="112">
        <v>0</v>
      </c>
      <c r="E59" s="104">
        <v>0</v>
      </c>
      <c r="F59" s="113">
        <v>0.0769231</v>
      </c>
      <c r="G59" s="113">
        <v>0.2197802</v>
      </c>
      <c r="H59" s="106">
        <v>42.10722</v>
      </c>
      <c r="I59" s="106">
        <v>56.91837</v>
      </c>
      <c r="J59" s="109">
        <v>11.38801</v>
      </c>
      <c r="K59" s="59">
        <v>0.7613636</v>
      </c>
      <c r="L59" s="4">
        <v>232.8468</v>
      </c>
      <c r="M59" s="4">
        <v>839.5833</v>
      </c>
      <c r="N59" s="4">
        <v>50</v>
      </c>
      <c r="O59" s="4">
        <v>59.54225</v>
      </c>
      <c r="P59" s="28">
        <v>0.4591837</v>
      </c>
      <c r="Q59" s="59">
        <v>0.5057471</v>
      </c>
    </row>
    <row r="60" spans="1:17" ht="12">
      <c r="A60" s="26">
        <v>67</v>
      </c>
      <c r="B60" s="2" t="s">
        <v>69</v>
      </c>
      <c r="C60" s="58">
        <v>59.53255</v>
      </c>
      <c r="D60" s="112">
        <v>0</v>
      </c>
      <c r="E60" s="104">
        <v>0</v>
      </c>
      <c r="F60" s="113">
        <v>0.421875</v>
      </c>
      <c r="G60" s="113">
        <v>0.3333333</v>
      </c>
      <c r="H60" s="106">
        <v>55.05788</v>
      </c>
      <c r="I60" s="106">
        <v>65.30881</v>
      </c>
      <c r="J60" s="109">
        <v>7.031439</v>
      </c>
      <c r="K60" s="59">
        <v>0.6585366</v>
      </c>
      <c r="L60" s="4">
        <v>243.2916</v>
      </c>
      <c r="M60" s="4">
        <v>1097.917</v>
      </c>
      <c r="N60" s="4">
        <v>30</v>
      </c>
      <c r="O60" s="4">
        <v>80</v>
      </c>
      <c r="P60" s="28">
        <v>0.3258427</v>
      </c>
      <c r="Q60" s="59">
        <v>0.4189189</v>
      </c>
    </row>
    <row r="61" spans="1:17" ht="12">
      <c r="A61" s="26">
        <v>68</v>
      </c>
      <c r="B61" s="2" t="s">
        <v>70</v>
      </c>
      <c r="C61" s="58">
        <v>56.09187</v>
      </c>
      <c r="D61" s="112">
        <v>2</v>
      </c>
      <c r="E61" s="104">
        <v>1</v>
      </c>
      <c r="F61" s="113">
        <v>0.3235294</v>
      </c>
      <c r="G61" s="113">
        <v>0.3255814</v>
      </c>
      <c r="H61" s="106">
        <v>28.9282</v>
      </c>
      <c r="I61" s="106">
        <v>72.98729</v>
      </c>
      <c r="J61" s="109">
        <v>7.967816</v>
      </c>
      <c r="K61" s="59">
        <v>0.6904762</v>
      </c>
      <c r="L61" s="4">
        <v>224.4247</v>
      </c>
      <c r="M61" s="4">
        <v>941.25</v>
      </c>
      <c r="N61" s="4">
        <v>72</v>
      </c>
      <c r="O61" s="4">
        <v>50</v>
      </c>
      <c r="P61" s="28">
        <v>0.43</v>
      </c>
      <c r="Q61" s="59">
        <v>0.3414634</v>
      </c>
    </row>
    <row r="62" spans="1:17" ht="12">
      <c r="A62" s="26">
        <v>69</v>
      </c>
      <c r="B62" s="2" t="s">
        <v>71</v>
      </c>
      <c r="C62" s="58">
        <v>43.80448</v>
      </c>
      <c r="D62" s="112">
        <v>1</v>
      </c>
      <c r="E62" s="104">
        <v>0</v>
      </c>
      <c r="F62" s="113">
        <v>0.0862069</v>
      </c>
      <c r="G62" s="113">
        <v>0.2666667</v>
      </c>
      <c r="H62" s="106">
        <v>14.94226</v>
      </c>
      <c r="I62" s="106">
        <v>70.89041</v>
      </c>
      <c r="J62" s="109">
        <v>8.940276</v>
      </c>
      <c r="K62" s="59">
        <v>0.5730337</v>
      </c>
      <c r="L62" s="4">
        <v>182.506</v>
      </c>
      <c r="M62" s="4">
        <v>924.3333</v>
      </c>
      <c r="N62" s="4">
        <v>90.67674</v>
      </c>
      <c r="O62" s="4">
        <v>54.44962</v>
      </c>
      <c r="P62" s="28">
        <v>0.287234</v>
      </c>
      <c r="Q62" s="59">
        <v>0.3373494</v>
      </c>
    </row>
    <row r="63" spans="1:17" ht="12">
      <c r="A63" s="26">
        <v>70</v>
      </c>
      <c r="B63" s="2" t="s">
        <v>72</v>
      </c>
      <c r="C63" s="58">
        <v>61.45255</v>
      </c>
      <c r="D63" s="112">
        <v>1</v>
      </c>
      <c r="E63" s="104">
        <v>1</v>
      </c>
      <c r="F63" s="113">
        <v>0.2054795</v>
      </c>
      <c r="G63" s="113">
        <v>0.247619</v>
      </c>
      <c r="H63" s="106">
        <v>50.71943</v>
      </c>
      <c r="I63" s="106">
        <v>72.83018</v>
      </c>
      <c r="J63" s="109">
        <v>6.094116</v>
      </c>
      <c r="K63" s="59">
        <v>0.6666667</v>
      </c>
      <c r="L63" s="4">
        <v>244.8998</v>
      </c>
      <c r="M63" s="4">
        <v>956.6667</v>
      </c>
      <c r="N63" s="4">
        <v>60</v>
      </c>
      <c r="O63" s="4">
        <v>55.88976</v>
      </c>
      <c r="P63" s="28">
        <v>0.3414634</v>
      </c>
      <c r="Q63" s="59">
        <v>0.4895833</v>
      </c>
    </row>
    <row r="64" spans="1:17" ht="12">
      <c r="A64" s="26">
        <v>71</v>
      </c>
      <c r="B64" s="2" t="s">
        <v>73</v>
      </c>
      <c r="C64" s="58">
        <v>58.83659</v>
      </c>
      <c r="D64" s="112">
        <v>1</v>
      </c>
      <c r="E64" s="104">
        <v>1</v>
      </c>
      <c r="F64" s="113">
        <v>0.1803279</v>
      </c>
      <c r="G64" s="113">
        <v>0.2289157</v>
      </c>
      <c r="H64" s="106">
        <v>49.23713</v>
      </c>
      <c r="I64" s="106">
        <v>58.71115</v>
      </c>
      <c r="J64" s="109">
        <v>7.421242</v>
      </c>
      <c r="K64" s="59">
        <v>0.6666667</v>
      </c>
      <c r="L64" s="4">
        <v>242.8866</v>
      </c>
      <c r="M64" s="4">
        <v>749.25</v>
      </c>
      <c r="N64" s="4">
        <v>100</v>
      </c>
      <c r="O64" s="4">
        <v>70</v>
      </c>
      <c r="P64" s="28">
        <v>0.258427</v>
      </c>
      <c r="Q64" s="59">
        <v>0.4358974</v>
      </c>
    </row>
    <row r="65" spans="1:17" ht="12">
      <c r="A65" s="26">
        <v>72</v>
      </c>
      <c r="B65" s="2" t="s">
        <v>74</v>
      </c>
      <c r="C65" s="58">
        <v>56.85696</v>
      </c>
      <c r="D65" s="112">
        <v>1</v>
      </c>
      <c r="E65" s="104">
        <v>1</v>
      </c>
      <c r="F65" s="113">
        <v>0.122807</v>
      </c>
      <c r="G65" s="113">
        <v>0.1558442</v>
      </c>
      <c r="H65" s="106">
        <v>44.53004</v>
      </c>
      <c r="I65" s="106">
        <v>44.21487</v>
      </c>
      <c r="J65" s="109">
        <v>18.20156</v>
      </c>
      <c r="K65" s="59">
        <v>0.5</v>
      </c>
      <c r="L65" s="4">
        <v>208.0979</v>
      </c>
      <c r="M65" s="4">
        <v>830.25</v>
      </c>
      <c r="N65" s="4">
        <v>65.35906</v>
      </c>
      <c r="O65" s="4">
        <v>70</v>
      </c>
      <c r="P65" s="28">
        <v>0.3012048</v>
      </c>
      <c r="Q65" s="59">
        <v>0.3943662</v>
      </c>
    </row>
    <row r="66" spans="1:17" ht="12">
      <c r="A66" s="26">
        <v>73</v>
      </c>
      <c r="B66" s="2" t="s">
        <v>75</v>
      </c>
      <c r="C66" s="58">
        <v>55.02749</v>
      </c>
      <c r="D66" s="112">
        <v>1</v>
      </c>
      <c r="E66" s="104">
        <v>1</v>
      </c>
      <c r="F66" s="113">
        <v>0.122807</v>
      </c>
      <c r="G66" s="113">
        <v>0.3116883</v>
      </c>
      <c r="H66" s="106">
        <v>54.70281</v>
      </c>
      <c r="I66" s="106">
        <v>46.4716</v>
      </c>
      <c r="J66" s="109">
        <v>14.11957</v>
      </c>
      <c r="K66" s="59">
        <v>0.5714286</v>
      </c>
      <c r="L66" s="4">
        <v>163.6864</v>
      </c>
      <c r="M66" s="4">
        <v>859</v>
      </c>
      <c r="N66" s="4">
        <v>89.29862</v>
      </c>
      <c r="O66" s="4">
        <v>80</v>
      </c>
      <c r="P66" s="28">
        <v>0.4578313</v>
      </c>
      <c r="Q66" s="59">
        <v>0.3194444</v>
      </c>
    </row>
    <row r="67" spans="5:17" ht="12">
      <c r="E67" s="112">
        <v>1</v>
      </c>
      <c r="G67" s="113"/>
      <c r="K67" s="59"/>
      <c r="Q67" s="59"/>
    </row>
    <row r="68" spans="7:17" ht="12">
      <c r="G68" s="113"/>
      <c r="Q68" s="59"/>
    </row>
    <row r="69" spans="2:18" s="26" customFormat="1" ht="12">
      <c r="B69" s="64" t="s">
        <v>51</v>
      </c>
      <c r="C69" s="64"/>
      <c r="D69" s="114">
        <f aca="true" t="shared" si="0" ref="D69:Q69">SUMIF($B$5:$B$67,$B$69,D5:D67)</f>
        <v>26</v>
      </c>
      <c r="E69" s="107">
        <f t="shared" si="0"/>
        <v>0.39624453</v>
      </c>
      <c r="F69" s="107">
        <f t="shared" si="0"/>
        <v>0.768595</v>
      </c>
      <c r="G69" s="115">
        <f t="shared" si="0"/>
        <v>0.6928105</v>
      </c>
      <c r="H69" s="107">
        <f t="shared" si="0"/>
        <v>85.47665</v>
      </c>
      <c r="I69" s="107">
        <f t="shared" si="0"/>
        <v>96.5164</v>
      </c>
      <c r="J69" s="115">
        <f t="shared" si="0"/>
        <v>10.30414</v>
      </c>
      <c r="K69" s="3">
        <f t="shared" si="0"/>
        <v>0.801282</v>
      </c>
      <c r="L69" s="3">
        <f t="shared" si="0"/>
        <v>214.4145</v>
      </c>
      <c r="M69" s="3">
        <f t="shared" si="0"/>
        <v>974.3333</v>
      </c>
      <c r="N69" s="3">
        <f t="shared" si="0"/>
        <v>72</v>
      </c>
      <c r="O69" s="3">
        <f t="shared" si="0"/>
        <v>80</v>
      </c>
      <c r="P69" s="3">
        <f t="shared" si="0"/>
        <v>0.5361446</v>
      </c>
      <c r="Q69" s="3">
        <f t="shared" si="0"/>
        <v>0.6</v>
      </c>
      <c r="R69" s="3"/>
    </row>
    <row r="70" spans="2:18" s="26" customFormat="1" ht="12">
      <c r="B70" s="29" t="s">
        <v>244</v>
      </c>
      <c r="C70" s="29"/>
      <c r="D70" s="114">
        <f>MEDIAN(D4:D66)</f>
        <v>2</v>
      </c>
      <c r="E70" s="104">
        <f aca="true" t="shared" si="1" ref="E70:Q70">MEDIAN(E4:E66)</f>
        <v>0.86379927</v>
      </c>
      <c r="F70" s="104">
        <f t="shared" si="1"/>
        <v>0.245283</v>
      </c>
      <c r="G70" s="104">
        <f t="shared" si="1"/>
        <v>0.3055556</v>
      </c>
      <c r="H70" s="106">
        <f t="shared" si="1"/>
        <v>55.73013</v>
      </c>
      <c r="I70" s="106">
        <f t="shared" si="1"/>
        <v>80.86957</v>
      </c>
      <c r="J70" s="116">
        <f t="shared" si="1"/>
        <v>9.766405</v>
      </c>
      <c r="K70" s="104">
        <f t="shared" si="1"/>
        <v>0.6938776</v>
      </c>
      <c r="L70" s="118">
        <f t="shared" si="1"/>
        <v>205.8943</v>
      </c>
      <c r="M70" s="118">
        <f t="shared" si="1"/>
        <v>916.4167</v>
      </c>
      <c r="N70" s="118">
        <f t="shared" si="1"/>
        <v>89.19726</v>
      </c>
      <c r="O70" s="118">
        <f t="shared" si="1"/>
        <v>59.01616</v>
      </c>
      <c r="P70" s="104">
        <f t="shared" si="1"/>
        <v>0.3414634</v>
      </c>
      <c r="Q70" s="104">
        <f t="shared" si="1"/>
        <v>0.4817518</v>
      </c>
      <c r="R70" s="104"/>
    </row>
    <row r="71" spans="2:18" s="26" customFormat="1" ht="12">
      <c r="B71" s="42" t="s">
        <v>245</v>
      </c>
      <c r="C71" s="42"/>
      <c r="D71" s="114">
        <f>MIN(D4:D66)</f>
        <v>0</v>
      </c>
      <c r="E71" s="104">
        <f aca="true" t="shared" si="2" ref="E71:Q71">MIN(E4:E66)</f>
        <v>0</v>
      </c>
      <c r="F71" s="104">
        <f t="shared" si="2"/>
        <v>0.0384615</v>
      </c>
      <c r="G71" s="104">
        <f t="shared" si="2"/>
        <v>0.1111111</v>
      </c>
      <c r="H71" s="106">
        <f t="shared" si="2"/>
        <v>4.832111</v>
      </c>
      <c r="I71" s="106">
        <f t="shared" si="2"/>
        <v>2.998236</v>
      </c>
      <c r="J71" s="116">
        <f t="shared" si="2"/>
        <v>5.988301</v>
      </c>
      <c r="K71" s="104">
        <f t="shared" si="2"/>
        <v>0.448718</v>
      </c>
      <c r="L71" s="118">
        <f t="shared" si="2"/>
        <v>85.09067</v>
      </c>
      <c r="M71" s="118">
        <f t="shared" si="2"/>
        <v>641.6667</v>
      </c>
      <c r="N71" s="118">
        <f t="shared" si="2"/>
        <v>24</v>
      </c>
      <c r="O71" s="118">
        <f t="shared" si="2"/>
        <v>49.86085</v>
      </c>
      <c r="P71" s="104">
        <f t="shared" si="2"/>
        <v>0.1392405</v>
      </c>
      <c r="Q71" s="104">
        <f t="shared" si="2"/>
        <v>0.2028985</v>
      </c>
      <c r="R71" s="104"/>
    </row>
    <row r="72" spans="2:18" s="26" customFormat="1" ht="12">
      <c r="B72" s="42" t="s">
        <v>246</v>
      </c>
      <c r="C72" s="42"/>
      <c r="D72" s="114">
        <f>MAX(D4:D66)</f>
        <v>29</v>
      </c>
      <c r="E72" s="104">
        <f aca="true" t="shared" si="3" ref="E72:Q72">MAX(E4:E66)</f>
        <v>1</v>
      </c>
      <c r="F72" s="104">
        <f t="shared" si="3"/>
        <v>0.768595</v>
      </c>
      <c r="G72" s="104">
        <f t="shared" si="3"/>
        <v>0.7966102</v>
      </c>
      <c r="H72" s="106">
        <f t="shared" si="3"/>
        <v>100</v>
      </c>
      <c r="I72" s="106">
        <f t="shared" si="3"/>
        <v>100</v>
      </c>
      <c r="J72" s="116">
        <f t="shared" si="3"/>
        <v>21.40627</v>
      </c>
      <c r="K72" s="104">
        <f t="shared" si="3"/>
        <v>0.9</v>
      </c>
      <c r="L72" s="118">
        <f t="shared" si="3"/>
        <v>385.7575</v>
      </c>
      <c r="M72" s="118">
        <f t="shared" si="3"/>
        <v>1423.75</v>
      </c>
      <c r="N72" s="118">
        <f t="shared" si="3"/>
        <v>150</v>
      </c>
      <c r="O72" s="118">
        <f t="shared" si="3"/>
        <v>95</v>
      </c>
      <c r="P72" s="104">
        <f t="shared" si="3"/>
        <v>0.7350993</v>
      </c>
      <c r="Q72" s="104">
        <f t="shared" si="3"/>
        <v>0.6918604</v>
      </c>
      <c r="R72" s="104"/>
    </row>
    <row r="73" ht="12">
      <c r="G73" s="1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0"/>
  <sheetViews>
    <sheetView zoomScale="120" zoomScaleNormal="120" zoomScalePageLayoutView="0" workbookViewId="0" topLeftCell="A1">
      <selection activeCell="C3" sqref="C3"/>
    </sheetView>
  </sheetViews>
  <sheetFormatPr defaultColWidth="9.140625" defaultRowHeight="15"/>
  <cols>
    <col min="1" max="1" width="14.28125" style="1" customWidth="1"/>
    <col min="2" max="2" width="14.28125" style="2" customWidth="1"/>
    <col min="3" max="3" width="22.57421875" style="2" customWidth="1"/>
    <col min="4" max="5" width="18.7109375" style="5" customWidth="1"/>
    <col min="6" max="7" width="20.00390625" style="5" customWidth="1"/>
    <col min="8" max="8" width="20.28125" style="5" customWidth="1"/>
    <col min="9" max="10" width="18.7109375" style="5" customWidth="1"/>
    <col min="11" max="16384" width="9.140625" style="2" customWidth="1"/>
  </cols>
  <sheetData>
    <row r="1" spans="1:13" s="5" customFormat="1" ht="75.75" customHeight="1">
      <c r="A1" s="5" t="s">
        <v>88</v>
      </c>
      <c r="B1" s="5" t="s">
        <v>19</v>
      </c>
      <c r="C1" s="5" t="s">
        <v>89</v>
      </c>
      <c r="D1" s="16" t="s">
        <v>91</v>
      </c>
      <c r="E1" s="16" t="s">
        <v>180</v>
      </c>
      <c r="F1" s="11" t="s">
        <v>304</v>
      </c>
      <c r="G1" s="11" t="s">
        <v>305</v>
      </c>
      <c r="H1" s="11" t="s">
        <v>181</v>
      </c>
      <c r="I1" s="11" t="s">
        <v>240</v>
      </c>
      <c r="J1" s="11" t="s">
        <v>239</v>
      </c>
      <c r="K1" s="11"/>
      <c r="L1" s="11"/>
      <c r="M1" s="11"/>
    </row>
    <row r="2" spans="1:13" s="8" customFormat="1" ht="30" customHeight="1">
      <c r="A2" s="5" t="s">
        <v>88</v>
      </c>
      <c r="B2" s="5" t="s">
        <v>19</v>
      </c>
      <c r="C2" s="15" t="s">
        <v>90</v>
      </c>
      <c r="D2" s="12" t="s">
        <v>5</v>
      </c>
      <c r="E2" s="12" t="s">
        <v>6</v>
      </c>
      <c r="F2" s="12" t="s">
        <v>303</v>
      </c>
      <c r="G2" s="12" t="s">
        <v>7</v>
      </c>
      <c r="H2" s="13" t="s">
        <v>94</v>
      </c>
      <c r="I2" s="13" t="s">
        <v>92</v>
      </c>
      <c r="J2" s="13" t="s">
        <v>93</v>
      </c>
      <c r="K2" s="12"/>
      <c r="L2" s="12"/>
      <c r="M2" s="12"/>
    </row>
    <row r="3" spans="1:10" ht="12">
      <c r="A3" s="1">
        <v>1</v>
      </c>
      <c r="B3" s="2" t="s">
        <v>20</v>
      </c>
      <c r="C3" s="57">
        <v>6.079872</v>
      </c>
      <c r="D3" s="5">
        <v>15</v>
      </c>
      <c r="E3" s="5">
        <v>9.25</v>
      </c>
      <c r="F3" s="70">
        <v>0.0707965</v>
      </c>
      <c r="G3" s="14">
        <v>2</v>
      </c>
      <c r="H3" s="14">
        <v>90</v>
      </c>
      <c r="I3" s="60">
        <v>0.3185185</v>
      </c>
      <c r="J3" s="60">
        <v>0.0888889</v>
      </c>
    </row>
    <row r="4" spans="1:10" ht="12">
      <c r="A4" s="1">
        <v>2</v>
      </c>
      <c r="B4" s="2" t="s">
        <v>21</v>
      </c>
      <c r="C4" s="57">
        <v>6.378953</v>
      </c>
      <c r="D4" s="5">
        <v>14</v>
      </c>
      <c r="E4" s="5">
        <v>7</v>
      </c>
      <c r="F4" s="70">
        <v>0.1136364</v>
      </c>
      <c r="G4" s="14">
        <v>2</v>
      </c>
      <c r="H4" s="14">
        <v>60</v>
      </c>
      <c r="I4" s="60">
        <v>0.2682927</v>
      </c>
      <c r="J4" s="60">
        <v>0.0853659</v>
      </c>
    </row>
    <row r="5" spans="1:10" ht="12">
      <c r="A5" s="1">
        <v>3</v>
      </c>
      <c r="B5" s="2" t="s">
        <v>22</v>
      </c>
      <c r="C5" s="57">
        <v>7.648374</v>
      </c>
      <c r="D5" s="5">
        <v>10</v>
      </c>
      <c r="E5" s="5">
        <v>7</v>
      </c>
      <c r="F5" s="70">
        <v>0.1075269</v>
      </c>
      <c r="G5" s="14">
        <v>2</v>
      </c>
      <c r="H5" s="14">
        <v>30</v>
      </c>
      <c r="I5" s="60">
        <v>0.1014493</v>
      </c>
      <c r="J5" s="60">
        <v>0.0144928</v>
      </c>
    </row>
    <row r="6" spans="1:10" ht="12">
      <c r="A6" s="1">
        <v>4</v>
      </c>
      <c r="B6" s="2" t="s">
        <v>23</v>
      </c>
      <c r="C6" s="57">
        <v>5.952289</v>
      </c>
      <c r="D6" s="5">
        <v>15</v>
      </c>
      <c r="E6" s="5">
        <v>7</v>
      </c>
      <c r="F6" s="70">
        <v>0.146789</v>
      </c>
      <c r="G6" s="14">
        <v>2</v>
      </c>
      <c r="H6" s="14">
        <v>30</v>
      </c>
      <c r="I6" s="60">
        <v>0.38</v>
      </c>
      <c r="J6" s="60">
        <v>0.0866667</v>
      </c>
    </row>
    <row r="7" spans="1:10" ht="12">
      <c r="A7" s="1">
        <v>5</v>
      </c>
      <c r="B7" s="2" t="s">
        <v>24</v>
      </c>
      <c r="C7" s="57">
        <v>7.308429</v>
      </c>
      <c r="D7" s="5">
        <v>10</v>
      </c>
      <c r="E7" s="5">
        <v>7</v>
      </c>
      <c r="F7" s="70">
        <v>0.0645161</v>
      </c>
      <c r="G7" s="14">
        <v>2</v>
      </c>
      <c r="H7" s="14">
        <v>30</v>
      </c>
      <c r="I7" s="60">
        <v>0.1875</v>
      </c>
      <c r="J7" s="60">
        <v>0.0446429</v>
      </c>
    </row>
    <row r="8" spans="1:10" ht="12">
      <c r="A8" s="1">
        <v>6</v>
      </c>
      <c r="B8" s="2" t="s">
        <v>25</v>
      </c>
      <c r="C8" s="57">
        <v>6.554568</v>
      </c>
      <c r="D8" s="5">
        <v>15</v>
      </c>
      <c r="E8" s="5">
        <v>8</v>
      </c>
      <c r="F8" s="70">
        <v>0.1186441</v>
      </c>
      <c r="G8" s="14">
        <v>2</v>
      </c>
      <c r="H8" s="14">
        <v>60</v>
      </c>
      <c r="I8" s="60">
        <v>0.2033898</v>
      </c>
      <c r="J8" s="60">
        <v>0.0847458</v>
      </c>
    </row>
    <row r="9" spans="1:10" ht="12">
      <c r="A9" s="1">
        <v>7</v>
      </c>
      <c r="B9" s="2" t="s">
        <v>26</v>
      </c>
      <c r="C9" s="57">
        <v>6.286207</v>
      </c>
      <c r="D9" s="5">
        <v>10</v>
      </c>
      <c r="E9" s="5">
        <v>7</v>
      </c>
      <c r="F9" s="70">
        <v>0.1549296</v>
      </c>
      <c r="G9" s="14">
        <v>2</v>
      </c>
      <c r="H9" s="14">
        <v>80</v>
      </c>
      <c r="I9" s="60">
        <v>0.2272727</v>
      </c>
      <c r="J9" s="60">
        <v>0.1022727</v>
      </c>
    </row>
    <row r="10" spans="1:10" ht="12">
      <c r="A10" s="1">
        <v>8</v>
      </c>
      <c r="B10" s="2" t="s">
        <v>27</v>
      </c>
      <c r="C10" s="57">
        <v>5.822501</v>
      </c>
      <c r="D10" s="5">
        <v>12</v>
      </c>
      <c r="E10" s="5">
        <v>7</v>
      </c>
      <c r="F10" s="70">
        <v>0.2</v>
      </c>
      <c r="G10" s="14">
        <v>2</v>
      </c>
      <c r="H10" s="14">
        <v>67.5</v>
      </c>
      <c r="I10" s="60">
        <v>0.3255814</v>
      </c>
      <c r="J10" s="60">
        <v>0.0930233</v>
      </c>
    </row>
    <row r="11" spans="1:10" ht="12">
      <c r="A11" s="1">
        <v>9</v>
      </c>
      <c r="B11" s="2" t="s">
        <v>28</v>
      </c>
      <c r="C11" s="57">
        <v>6.576645</v>
      </c>
      <c r="D11" s="5">
        <v>10</v>
      </c>
      <c r="E11" s="5">
        <v>5</v>
      </c>
      <c r="F11" s="70">
        <v>0.2340426</v>
      </c>
      <c r="G11" s="14">
        <v>2</v>
      </c>
      <c r="H11" s="14">
        <v>60</v>
      </c>
      <c r="I11" s="60">
        <v>0.173913</v>
      </c>
      <c r="J11" s="60">
        <v>0.0652174</v>
      </c>
    </row>
    <row r="12" spans="1:10" ht="12">
      <c r="A12" s="1">
        <v>10</v>
      </c>
      <c r="B12" s="2" t="s">
        <v>29</v>
      </c>
      <c r="C12" s="57">
        <v>8.11149</v>
      </c>
      <c r="D12" s="5">
        <v>7</v>
      </c>
      <c r="E12" s="5">
        <v>3</v>
      </c>
      <c r="F12" s="70">
        <v>0.0454545</v>
      </c>
      <c r="G12" s="14">
        <v>1</v>
      </c>
      <c r="H12" s="14">
        <v>37.5</v>
      </c>
      <c r="I12" s="60">
        <v>0.1020408</v>
      </c>
      <c r="J12" s="60">
        <v>0</v>
      </c>
    </row>
    <row r="13" spans="1:10" ht="12">
      <c r="A13" s="1">
        <v>11</v>
      </c>
      <c r="B13" s="2" t="s">
        <v>30</v>
      </c>
      <c r="C13" s="57">
        <v>7.224366</v>
      </c>
      <c r="D13" s="5">
        <v>10</v>
      </c>
      <c r="E13" s="5">
        <v>7</v>
      </c>
      <c r="F13" s="70">
        <v>0.1333333</v>
      </c>
      <c r="G13" s="14">
        <v>2</v>
      </c>
      <c r="H13" s="14">
        <v>37.5</v>
      </c>
      <c r="I13" s="60">
        <v>0.1702128</v>
      </c>
      <c r="J13" s="60">
        <v>0.0212766</v>
      </c>
    </row>
    <row r="14" spans="1:10" ht="12">
      <c r="A14" s="1">
        <v>12</v>
      </c>
      <c r="B14" s="2" t="s">
        <v>31</v>
      </c>
      <c r="C14" s="57">
        <v>7.185112</v>
      </c>
      <c r="D14" s="5">
        <v>7</v>
      </c>
      <c r="E14" s="5">
        <v>4.5</v>
      </c>
      <c r="F14" s="70">
        <v>0.173913</v>
      </c>
      <c r="G14" s="14">
        <v>2</v>
      </c>
      <c r="H14" s="14">
        <v>30</v>
      </c>
      <c r="I14" s="60">
        <v>0.1372549</v>
      </c>
      <c r="J14" s="60">
        <v>0.0588235</v>
      </c>
    </row>
    <row r="15" spans="1:10" ht="12">
      <c r="A15" s="1">
        <v>13</v>
      </c>
      <c r="B15" s="2" t="s">
        <v>32</v>
      </c>
      <c r="C15" s="57">
        <v>6.650622</v>
      </c>
      <c r="D15" s="5">
        <v>8.5</v>
      </c>
      <c r="E15" s="5">
        <v>5</v>
      </c>
      <c r="F15" s="70">
        <v>0.1621622</v>
      </c>
      <c r="G15" s="14">
        <v>2</v>
      </c>
      <c r="H15" s="14">
        <v>30</v>
      </c>
      <c r="I15" s="60">
        <v>0.2321429</v>
      </c>
      <c r="J15" s="60">
        <v>0.0892857</v>
      </c>
    </row>
    <row r="16" spans="1:10" ht="12">
      <c r="A16" s="1">
        <v>14</v>
      </c>
      <c r="B16" s="2" t="s">
        <v>33</v>
      </c>
      <c r="C16" s="57">
        <v>7.773638</v>
      </c>
      <c r="D16" s="5">
        <v>7</v>
      </c>
      <c r="E16" s="5">
        <v>3</v>
      </c>
      <c r="F16" s="70">
        <v>0.075</v>
      </c>
      <c r="G16" s="14">
        <v>2</v>
      </c>
      <c r="H16" s="14">
        <v>30</v>
      </c>
      <c r="I16" s="60">
        <v>0.1269841</v>
      </c>
      <c r="J16" s="60">
        <v>0.031746</v>
      </c>
    </row>
    <row r="17" spans="1:10" ht="12">
      <c r="A17" s="1">
        <v>15</v>
      </c>
      <c r="B17" s="2" t="s">
        <v>34</v>
      </c>
      <c r="C17" s="57">
        <v>7.268702</v>
      </c>
      <c r="D17" s="5">
        <v>7</v>
      </c>
      <c r="E17" s="5">
        <v>3</v>
      </c>
      <c r="F17" s="70">
        <v>0.1923077</v>
      </c>
      <c r="G17" s="14">
        <v>2</v>
      </c>
      <c r="H17" s="14">
        <v>30</v>
      </c>
      <c r="I17" s="60">
        <v>0.1698113</v>
      </c>
      <c r="J17" s="60">
        <v>0.0188679</v>
      </c>
    </row>
    <row r="18" spans="1:10" ht="12">
      <c r="A18" s="1">
        <v>16</v>
      </c>
      <c r="B18" s="2" t="s">
        <v>35</v>
      </c>
      <c r="C18" s="57">
        <v>6.705115</v>
      </c>
      <c r="D18" s="5">
        <v>10</v>
      </c>
      <c r="E18" s="5">
        <v>7</v>
      </c>
      <c r="F18" s="70">
        <v>0.1136364</v>
      </c>
      <c r="G18" s="14">
        <v>2</v>
      </c>
      <c r="H18" s="14">
        <v>60</v>
      </c>
      <c r="I18" s="60">
        <v>0.2615385</v>
      </c>
      <c r="J18" s="60">
        <v>0.0461538</v>
      </c>
    </row>
    <row r="19" spans="1:10" ht="12">
      <c r="A19" s="1">
        <v>17</v>
      </c>
      <c r="B19" s="2" t="s">
        <v>36</v>
      </c>
      <c r="C19" s="57">
        <v>7.093354</v>
      </c>
      <c r="D19" s="5">
        <v>7</v>
      </c>
      <c r="E19" s="5">
        <v>7</v>
      </c>
      <c r="F19" s="70">
        <v>0.1290323</v>
      </c>
      <c r="G19" s="14">
        <v>3.5</v>
      </c>
      <c r="H19" s="14">
        <v>30</v>
      </c>
      <c r="I19" s="60">
        <v>0.1851852</v>
      </c>
      <c r="J19" s="60">
        <v>0.0555556</v>
      </c>
    </row>
    <row r="20" spans="1:10" ht="12">
      <c r="A20" s="1">
        <v>18</v>
      </c>
      <c r="B20" s="2" t="s">
        <v>1</v>
      </c>
      <c r="C20" s="57">
        <v>6.921815</v>
      </c>
      <c r="D20" s="5">
        <v>14</v>
      </c>
      <c r="E20" s="5">
        <v>7</v>
      </c>
      <c r="F20" s="70">
        <v>0.0930233</v>
      </c>
      <c r="G20" s="14">
        <v>3</v>
      </c>
      <c r="H20" s="14">
        <v>30</v>
      </c>
      <c r="I20" s="60">
        <v>0.212766</v>
      </c>
      <c r="J20" s="60">
        <v>0.0638298</v>
      </c>
    </row>
    <row r="21" spans="1:10" ht="12">
      <c r="A21" s="1">
        <v>19</v>
      </c>
      <c r="B21" s="2" t="s">
        <v>37</v>
      </c>
      <c r="C21" s="57">
        <v>6.921283</v>
      </c>
      <c r="D21" s="5">
        <v>8.5</v>
      </c>
      <c r="E21" s="5">
        <v>5</v>
      </c>
      <c r="F21" s="70">
        <v>0.1794872</v>
      </c>
      <c r="G21" s="14">
        <v>2</v>
      </c>
      <c r="H21" s="14">
        <v>30</v>
      </c>
      <c r="I21" s="60">
        <v>0.2241379</v>
      </c>
      <c r="J21" s="60">
        <v>0.0344828</v>
      </c>
    </row>
    <row r="22" spans="1:10" ht="12">
      <c r="A22" s="1">
        <v>20</v>
      </c>
      <c r="B22" s="2" t="s">
        <v>38</v>
      </c>
      <c r="C22" s="57">
        <v>7.035684</v>
      </c>
      <c r="D22" s="5">
        <v>7</v>
      </c>
      <c r="E22" s="5">
        <v>3.5</v>
      </c>
      <c r="F22" s="70">
        <v>0.25</v>
      </c>
      <c r="G22" s="14">
        <v>2</v>
      </c>
      <c r="H22" s="14">
        <v>45</v>
      </c>
      <c r="I22" s="60">
        <v>0.1463415</v>
      </c>
      <c r="J22" s="60">
        <v>0.0243902</v>
      </c>
    </row>
    <row r="23" spans="1:10" ht="12">
      <c r="A23" s="1">
        <v>21</v>
      </c>
      <c r="B23" s="2" t="s">
        <v>39</v>
      </c>
      <c r="C23" s="57">
        <v>7.594694</v>
      </c>
      <c r="D23" s="5">
        <v>8.5</v>
      </c>
      <c r="E23" s="5">
        <v>7</v>
      </c>
      <c r="F23" s="70">
        <v>0.1071429</v>
      </c>
      <c r="G23" s="14">
        <v>2</v>
      </c>
      <c r="H23" s="14">
        <v>30</v>
      </c>
      <c r="I23" s="60">
        <v>0.1454545</v>
      </c>
      <c r="J23" s="60">
        <v>0</v>
      </c>
    </row>
    <row r="24" spans="1:10" ht="12">
      <c r="A24" s="1">
        <v>22</v>
      </c>
      <c r="B24" s="2" t="s">
        <v>40</v>
      </c>
      <c r="C24" s="57">
        <v>6.763902</v>
      </c>
      <c r="D24" s="5">
        <v>8.5</v>
      </c>
      <c r="E24" s="5">
        <v>7</v>
      </c>
      <c r="F24" s="70">
        <v>0.1612903</v>
      </c>
      <c r="G24" s="14">
        <v>2.5</v>
      </c>
      <c r="H24" s="14">
        <v>30</v>
      </c>
      <c r="I24" s="60">
        <v>0.2222222</v>
      </c>
      <c r="J24" s="60">
        <v>0.0634921</v>
      </c>
    </row>
    <row r="25" spans="1:10" ht="12">
      <c r="A25" s="1">
        <v>23</v>
      </c>
      <c r="B25" s="2" t="s">
        <v>41</v>
      </c>
      <c r="C25" s="57">
        <v>7.371733</v>
      </c>
      <c r="D25" s="5">
        <v>10</v>
      </c>
      <c r="E25" s="5">
        <v>2.5</v>
      </c>
      <c r="F25" s="70">
        <v>0.1071429</v>
      </c>
      <c r="G25" s="14">
        <v>2</v>
      </c>
      <c r="H25" s="14">
        <v>30</v>
      </c>
      <c r="I25" s="60">
        <v>0.173913</v>
      </c>
      <c r="J25" s="60">
        <v>0.0434783</v>
      </c>
    </row>
    <row r="26" spans="1:10" ht="12">
      <c r="A26" s="1">
        <v>24</v>
      </c>
      <c r="B26" s="2" t="s">
        <v>42</v>
      </c>
      <c r="C26" s="57">
        <v>6.065195</v>
      </c>
      <c r="D26" s="5">
        <v>7</v>
      </c>
      <c r="E26" s="5">
        <v>3</v>
      </c>
      <c r="F26" s="70">
        <v>0.3333333</v>
      </c>
      <c r="G26" s="14">
        <v>2</v>
      </c>
      <c r="H26" s="14">
        <v>20</v>
      </c>
      <c r="I26" s="60">
        <v>0.28</v>
      </c>
      <c r="J26" s="60">
        <v>0.08</v>
      </c>
    </row>
    <row r="27" spans="1:10" ht="12">
      <c r="A27" s="1">
        <v>25</v>
      </c>
      <c r="B27" s="2" t="s">
        <v>43</v>
      </c>
      <c r="C27" s="57">
        <v>6.274902</v>
      </c>
      <c r="D27" s="5">
        <v>10</v>
      </c>
      <c r="E27" s="5">
        <v>7</v>
      </c>
      <c r="F27" s="70">
        <v>0.1764706</v>
      </c>
      <c r="G27" s="14">
        <v>4</v>
      </c>
      <c r="H27" s="14">
        <v>30</v>
      </c>
      <c r="I27" s="60">
        <v>0.2439024</v>
      </c>
      <c r="J27" s="60">
        <v>0.1219512</v>
      </c>
    </row>
    <row r="28" spans="1:10" ht="12">
      <c r="A28" s="1">
        <v>26</v>
      </c>
      <c r="B28" s="2" t="s">
        <v>44</v>
      </c>
      <c r="C28" s="57">
        <v>6.666662</v>
      </c>
      <c r="D28" s="5">
        <v>10</v>
      </c>
      <c r="E28" s="5">
        <v>7</v>
      </c>
      <c r="F28" s="70">
        <v>0.1590909</v>
      </c>
      <c r="G28" s="14">
        <v>2</v>
      </c>
      <c r="H28" s="14">
        <v>30</v>
      </c>
      <c r="I28" s="60">
        <v>0.2545455</v>
      </c>
      <c r="J28" s="60">
        <v>0.0545455</v>
      </c>
    </row>
    <row r="29" spans="1:10" ht="12">
      <c r="A29" s="1">
        <v>27</v>
      </c>
      <c r="B29" s="2" t="s">
        <v>45</v>
      </c>
      <c r="C29" s="57">
        <v>5.234434</v>
      </c>
      <c r="D29" s="5">
        <v>15</v>
      </c>
      <c r="E29" s="5">
        <v>8.5</v>
      </c>
      <c r="F29" s="70">
        <v>0.1590909</v>
      </c>
      <c r="G29" s="14">
        <v>3.5</v>
      </c>
      <c r="H29" s="14">
        <v>30</v>
      </c>
      <c r="I29" s="60">
        <v>0.3962264</v>
      </c>
      <c r="J29" s="60">
        <v>0.1886792</v>
      </c>
    </row>
    <row r="30" spans="1:10" ht="12">
      <c r="A30" s="1">
        <v>28</v>
      </c>
      <c r="B30" s="2" t="s">
        <v>46</v>
      </c>
      <c r="C30" s="57">
        <v>7.577804</v>
      </c>
      <c r="D30" s="5">
        <v>14</v>
      </c>
      <c r="E30" s="5">
        <v>7</v>
      </c>
      <c r="F30" s="70">
        <v>0.1363636</v>
      </c>
      <c r="G30" s="14">
        <v>2</v>
      </c>
      <c r="H30" s="14">
        <v>45</v>
      </c>
      <c r="I30" s="60">
        <v>0.0731707</v>
      </c>
      <c r="J30" s="60">
        <v>0</v>
      </c>
    </row>
    <row r="31" spans="1:10" ht="12">
      <c r="A31" s="1">
        <v>29</v>
      </c>
      <c r="B31" s="2" t="s">
        <v>47</v>
      </c>
      <c r="C31" s="57">
        <v>6.853016</v>
      </c>
      <c r="D31" s="5">
        <v>15</v>
      </c>
      <c r="E31" s="5">
        <v>6</v>
      </c>
      <c r="F31" s="70">
        <v>0.125</v>
      </c>
      <c r="G31" s="14">
        <v>2</v>
      </c>
      <c r="H31" s="14">
        <v>30</v>
      </c>
      <c r="I31" s="60">
        <v>0.2181818</v>
      </c>
      <c r="J31" s="60">
        <v>0.0545455</v>
      </c>
    </row>
    <row r="32" spans="1:10" ht="12">
      <c r="A32" s="1">
        <v>30</v>
      </c>
      <c r="B32" s="2" t="s">
        <v>2</v>
      </c>
      <c r="C32" s="57">
        <v>7.18899</v>
      </c>
      <c r="D32" s="5">
        <v>10</v>
      </c>
      <c r="E32" s="5">
        <v>7</v>
      </c>
      <c r="F32" s="70">
        <v>0.1304348</v>
      </c>
      <c r="G32" s="14">
        <v>2</v>
      </c>
      <c r="H32" s="14">
        <v>30</v>
      </c>
      <c r="I32" s="60">
        <v>0.1724138</v>
      </c>
      <c r="J32" s="60">
        <v>0.0344828</v>
      </c>
    </row>
    <row r="33" spans="1:10" ht="12">
      <c r="A33" s="1">
        <v>31</v>
      </c>
      <c r="B33" s="2" t="s">
        <v>48</v>
      </c>
      <c r="C33" s="57">
        <v>7.277637</v>
      </c>
      <c r="D33" s="5">
        <v>10</v>
      </c>
      <c r="E33" s="5">
        <v>7</v>
      </c>
      <c r="F33" s="70">
        <v>0.0625</v>
      </c>
      <c r="G33" s="14">
        <v>3</v>
      </c>
      <c r="H33" s="14">
        <v>30</v>
      </c>
      <c r="I33" s="60">
        <v>0.2075472</v>
      </c>
      <c r="J33" s="60">
        <v>0.0377358</v>
      </c>
    </row>
    <row r="34" spans="1:10" ht="12">
      <c r="A34" s="1">
        <v>32</v>
      </c>
      <c r="B34" s="2" t="s">
        <v>49</v>
      </c>
      <c r="C34" s="57">
        <v>7.577288</v>
      </c>
      <c r="D34" s="5">
        <v>10</v>
      </c>
      <c r="E34" s="5">
        <v>7</v>
      </c>
      <c r="F34" s="70">
        <v>0.1481481</v>
      </c>
      <c r="G34" s="14">
        <v>2</v>
      </c>
      <c r="H34" s="14">
        <v>30</v>
      </c>
      <c r="I34" s="60">
        <v>0.1034483</v>
      </c>
      <c r="J34" s="60">
        <v>0</v>
      </c>
    </row>
    <row r="35" spans="1:10" ht="12">
      <c r="A35" s="1">
        <v>33</v>
      </c>
      <c r="B35" s="2" t="s">
        <v>0</v>
      </c>
      <c r="C35" s="57">
        <v>6.352656</v>
      </c>
      <c r="D35" s="5">
        <v>15</v>
      </c>
      <c r="E35" s="5">
        <v>7</v>
      </c>
      <c r="F35" s="70">
        <v>0.1636364</v>
      </c>
      <c r="G35" s="14">
        <v>2</v>
      </c>
      <c r="H35" s="14">
        <v>30</v>
      </c>
      <c r="I35" s="60">
        <v>0.3606557</v>
      </c>
      <c r="J35" s="60">
        <v>0.0163934</v>
      </c>
    </row>
    <row r="36" spans="1:10" ht="12">
      <c r="A36" s="1">
        <v>34</v>
      </c>
      <c r="B36" s="2" t="s">
        <v>50</v>
      </c>
      <c r="C36" s="57">
        <v>7.291559</v>
      </c>
      <c r="D36" s="5">
        <v>10</v>
      </c>
      <c r="E36" s="5">
        <v>7</v>
      </c>
      <c r="F36" s="70">
        <v>0.0408163</v>
      </c>
      <c r="G36" s="14">
        <v>2</v>
      </c>
      <c r="H36" s="14">
        <v>35</v>
      </c>
      <c r="I36" s="60">
        <v>0.2156863</v>
      </c>
      <c r="J36" s="60">
        <v>0.0392157</v>
      </c>
    </row>
    <row r="37" spans="1:10" ht="12">
      <c r="A37" s="1">
        <v>35</v>
      </c>
      <c r="B37" s="2" t="s">
        <v>51</v>
      </c>
      <c r="C37" s="57">
        <v>6.34426</v>
      </c>
      <c r="D37" s="5">
        <v>15</v>
      </c>
      <c r="E37" s="5">
        <v>10</v>
      </c>
      <c r="F37" s="70">
        <v>0.0333333</v>
      </c>
      <c r="G37" s="14">
        <v>2</v>
      </c>
      <c r="H37" s="14">
        <v>45</v>
      </c>
      <c r="I37" s="60">
        <v>0.3764706</v>
      </c>
      <c r="J37" s="60">
        <v>0.0588235</v>
      </c>
    </row>
    <row r="38" spans="1:10" ht="12">
      <c r="A38" s="1">
        <v>37</v>
      </c>
      <c r="B38" s="2" t="s">
        <v>52</v>
      </c>
      <c r="C38" s="57">
        <v>5.814111</v>
      </c>
      <c r="D38" s="5">
        <v>10</v>
      </c>
      <c r="E38" s="5">
        <v>7</v>
      </c>
      <c r="F38" s="70">
        <v>0.125</v>
      </c>
      <c r="G38" s="14">
        <v>2</v>
      </c>
      <c r="H38" s="14">
        <v>45</v>
      </c>
      <c r="I38" s="60">
        <v>0.3409091</v>
      </c>
      <c r="J38" s="60">
        <v>0.1590909</v>
      </c>
    </row>
    <row r="39" spans="1:10" ht="12">
      <c r="A39" s="1">
        <v>39</v>
      </c>
      <c r="B39" s="2" t="s">
        <v>53</v>
      </c>
      <c r="C39" s="57">
        <v>6.635089</v>
      </c>
      <c r="D39" s="5">
        <v>15</v>
      </c>
      <c r="E39" s="5">
        <v>7</v>
      </c>
      <c r="F39" s="70">
        <v>0.0142857</v>
      </c>
      <c r="G39" s="14">
        <v>2</v>
      </c>
      <c r="H39" s="14">
        <v>75</v>
      </c>
      <c r="I39" s="60">
        <v>0.2647059</v>
      </c>
      <c r="J39" s="60">
        <v>0.0882353</v>
      </c>
    </row>
    <row r="40" spans="1:10" ht="12">
      <c r="A40" s="1">
        <v>40</v>
      </c>
      <c r="B40" s="2" t="s">
        <v>54</v>
      </c>
      <c r="C40" s="57">
        <v>5.982533</v>
      </c>
      <c r="D40" s="5">
        <v>15</v>
      </c>
      <c r="E40" s="5">
        <v>12.5</v>
      </c>
      <c r="F40" s="70">
        <v>0.1785714</v>
      </c>
      <c r="G40" s="14">
        <v>1.5</v>
      </c>
      <c r="H40" s="14">
        <v>30</v>
      </c>
      <c r="I40" s="60">
        <v>0.2888889</v>
      </c>
      <c r="J40" s="60">
        <v>0.0888889</v>
      </c>
    </row>
    <row r="41" spans="1:10" ht="12">
      <c r="A41" s="1">
        <v>43</v>
      </c>
      <c r="B41" s="2" t="s">
        <v>55</v>
      </c>
      <c r="C41" s="57">
        <v>6.508549</v>
      </c>
      <c r="D41" s="5">
        <v>10</v>
      </c>
      <c r="E41" s="5">
        <v>7</v>
      </c>
      <c r="F41" s="70">
        <v>0.1641791</v>
      </c>
      <c r="G41" s="14">
        <v>2</v>
      </c>
      <c r="H41" s="14">
        <v>45</v>
      </c>
      <c r="I41" s="60">
        <v>0.225</v>
      </c>
      <c r="J41" s="60">
        <v>0.0875</v>
      </c>
    </row>
    <row r="42" spans="1:10" ht="12">
      <c r="A42" s="1">
        <v>45</v>
      </c>
      <c r="B42" s="2" t="s">
        <v>56</v>
      </c>
      <c r="C42" s="57">
        <v>5.808461</v>
      </c>
      <c r="D42" s="5">
        <v>15</v>
      </c>
      <c r="E42" s="5">
        <v>10</v>
      </c>
      <c r="F42" s="70">
        <v>0.0888889</v>
      </c>
      <c r="G42" s="14">
        <v>2</v>
      </c>
      <c r="H42" s="14">
        <v>60</v>
      </c>
      <c r="I42" s="60">
        <v>0.3653846</v>
      </c>
      <c r="J42" s="60">
        <v>0.1153846</v>
      </c>
    </row>
    <row r="43" spans="1:10" ht="12">
      <c r="A43" s="1">
        <v>47</v>
      </c>
      <c r="B43" s="2" t="s">
        <v>77</v>
      </c>
      <c r="C43" s="57">
        <v>5.659831</v>
      </c>
      <c r="D43" s="5">
        <v>10</v>
      </c>
      <c r="E43" s="5">
        <v>7</v>
      </c>
      <c r="F43" s="70">
        <v>0.1470588</v>
      </c>
      <c r="G43" s="14">
        <v>2</v>
      </c>
      <c r="H43" s="14">
        <v>150</v>
      </c>
      <c r="I43" s="60">
        <v>0.3</v>
      </c>
      <c r="J43" s="60">
        <v>0.1111111</v>
      </c>
    </row>
    <row r="44" spans="1:10" ht="12">
      <c r="A44" s="1">
        <v>48</v>
      </c>
      <c r="B44" s="2" t="s">
        <v>57</v>
      </c>
      <c r="C44" s="57">
        <v>6.768809</v>
      </c>
      <c r="D44" s="5">
        <v>11</v>
      </c>
      <c r="E44" s="5">
        <v>3</v>
      </c>
      <c r="F44" s="70">
        <v>0.2333333</v>
      </c>
      <c r="G44" s="14">
        <v>2</v>
      </c>
      <c r="H44" s="14">
        <v>42.5</v>
      </c>
      <c r="I44" s="60">
        <v>0.1960784</v>
      </c>
      <c r="J44" s="60">
        <v>0.0392157</v>
      </c>
    </row>
    <row r="45" spans="1:10" ht="12">
      <c r="A45" s="1">
        <v>51</v>
      </c>
      <c r="B45" s="2" t="s">
        <v>58</v>
      </c>
      <c r="C45" s="57">
        <v>6.538374</v>
      </c>
      <c r="D45" s="5">
        <v>10</v>
      </c>
      <c r="E45" s="5">
        <v>7</v>
      </c>
      <c r="F45" s="70">
        <v>0.1428571</v>
      </c>
      <c r="G45" s="14">
        <v>2</v>
      </c>
      <c r="H45" s="14">
        <v>30</v>
      </c>
      <c r="I45" s="60">
        <v>0.3269231</v>
      </c>
      <c r="J45" s="60">
        <v>0.0384615</v>
      </c>
    </row>
    <row r="46" spans="1:10" ht="12">
      <c r="A46" s="1">
        <v>53</v>
      </c>
      <c r="B46" s="2" t="s">
        <v>59</v>
      </c>
      <c r="C46" s="57">
        <v>6.601418</v>
      </c>
      <c r="D46" s="5">
        <v>15</v>
      </c>
      <c r="E46" s="5">
        <v>10</v>
      </c>
      <c r="F46" s="70">
        <v>0.1458333</v>
      </c>
      <c r="G46" s="14">
        <v>2</v>
      </c>
      <c r="H46" s="14">
        <v>27.5</v>
      </c>
      <c r="I46" s="60">
        <v>0.265625</v>
      </c>
      <c r="J46" s="60">
        <v>0.03125</v>
      </c>
    </row>
    <row r="47" spans="1:10" ht="12">
      <c r="A47" s="1">
        <v>54</v>
      </c>
      <c r="B47" s="2" t="s">
        <v>60</v>
      </c>
      <c r="C47" s="57">
        <v>6.283001</v>
      </c>
      <c r="D47" s="5">
        <v>10</v>
      </c>
      <c r="E47" s="5">
        <v>5</v>
      </c>
      <c r="F47" s="70">
        <v>0.1666667</v>
      </c>
      <c r="G47" s="14">
        <v>3</v>
      </c>
      <c r="H47" s="14">
        <v>45</v>
      </c>
      <c r="I47" s="60">
        <v>0.3137255</v>
      </c>
      <c r="J47" s="60">
        <v>0.0784314</v>
      </c>
    </row>
    <row r="48" spans="1:10" ht="12">
      <c r="A48" s="1">
        <v>55</v>
      </c>
      <c r="B48" s="2" t="s">
        <v>61</v>
      </c>
      <c r="C48" s="57">
        <v>6.443639</v>
      </c>
      <c r="D48" s="5">
        <v>10</v>
      </c>
      <c r="E48" s="5">
        <v>7</v>
      </c>
      <c r="F48" s="70">
        <v>0.1212121</v>
      </c>
      <c r="G48" s="14">
        <v>2</v>
      </c>
      <c r="H48" s="14">
        <v>60</v>
      </c>
      <c r="I48" s="60">
        <v>0.2631579</v>
      </c>
      <c r="J48" s="60">
        <v>0.0877193</v>
      </c>
    </row>
    <row r="49" spans="1:10" ht="12">
      <c r="A49" s="1">
        <v>56</v>
      </c>
      <c r="B49" s="2" t="s">
        <v>62</v>
      </c>
      <c r="C49" s="57">
        <v>7.468838</v>
      </c>
      <c r="D49" s="5">
        <v>8.5</v>
      </c>
      <c r="E49" s="5">
        <v>7</v>
      </c>
      <c r="F49" s="70">
        <v>0.1</v>
      </c>
      <c r="G49" s="14">
        <v>2</v>
      </c>
      <c r="H49" s="14">
        <v>30</v>
      </c>
      <c r="I49" s="60">
        <v>0.1568628</v>
      </c>
      <c r="J49" s="60">
        <v>0.0196078</v>
      </c>
    </row>
    <row r="50" spans="1:10" ht="12">
      <c r="A50" s="1">
        <v>57</v>
      </c>
      <c r="B50" s="2" t="s">
        <v>63</v>
      </c>
      <c r="C50" s="57">
        <v>6.581141</v>
      </c>
      <c r="D50" s="5">
        <v>10</v>
      </c>
      <c r="E50" s="5">
        <v>7</v>
      </c>
      <c r="F50" s="70">
        <v>0.0833333</v>
      </c>
      <c r="G50" s="14">
        <v>2.5</v>
      </c>
      <c r="H50" s="14">
        <v>30</v>
      </c>
      <c r="I50" s="60">
        <v>0.3255814</v>
      </c>
      <c r="J50" s="60">
        <v>0.0697674</v>
      </c>
    </row>
    <row r="51" spans="1:10" ht="12">
      <c r="A51" s="1">
        <v>58</v>
      </c>
      <c r="B51" s="2" t="s">
        <v>76</v>
      </c>
      <c r="C51" s="57">
        <v>5.065014</v>
      </c>
      <c r="D51" s="5">
        <v>8</v>
      </c>
      <c r="E51" s="5">
        <v>7</v>
      </c>
      <c r="F51" s="70">
        <v>0.2272727</v>
      </c>
      <c r="G51" s="14">
        <v>1</v>
      </c>
      <c r="H51" s="14">
        <v>90</v>
      </c>
      <c r="I51" s="60">
        <v>0.3793103</v>
      </c>
      <c r="J51" s="60">
        <v>0.1724138</v>
      </c>
    </row>
    <row r="52" spans="1:10" ht="12">
      <c r="A52" s="1">
        <v>59</v>
      </c>
      <c r="B52" s="2" t="s">
        <v>64</v>
      </c>
      <c r="C52" s="57">
        <v>6.433623</v>
      </c>
      <c r="D52" s="5">
        <v>10</v>
      </c>
      <c r="E52" s="5">
        <v>5</v>
      </c>
      <c r="F52" s="70">
        <v>0.2790698</v>
      </c>
      <c r="G52" s="14">
        <v>2</v>
      </c>
      <c r="H52" s="14">
        <v>30</v>
      </c>
      <c r="I52" s="60">
        <v>0.25</v>
      </c>
      <c r="J52" s="60">
        <v>0.0357143</v>
      </c>
    </row>
    <row r="53" spans="1:10" ht="12">
      <c r="A53" s="1">
        <v>60</v>
      </c>
      <c r="B53" s="2" t="s">
        <v>3</v>
      </c>
      <c r="C53" s="57">
        <v>7.968914</v>
      </c>
      <c r="D53" s="5">
        <v>10</v>
      </c>
      <c r="E53" s="5">
        <v>7</v>
      </c>
      <c r="F53" s="70">
        <v>0.1481481</v>
      </c>
      <c r="G53" s="14">
        <v>2</v>
      </c>
      <c r="H53" s="14">
        <v>30</v>
      </c>
      <c r="I53" s="60">
        <v>0</v>
      </c>
      <c r="J53" s="60">
        <v>0</v>
      </c>
    </row>
    <row r="54" spans="1:10" ht="12">
      <c r="A54" s="1">
        <v>62</v>
      </c>
      <c r="B54" s="2" t="s">
        <v>65</v>
      </c>
      <c r="C54" s="57">
        <v>5.329278</v>
      </c>
      <c r="D54" s="5">
        <v>15</v>
      </c>
      <c r="E54" s="5">
        <v>10</v>
      </c>
      <c r="F54" s="70">
        <v>0.3214286</v>
      </c>
      <c r="G54" s="14">
        <v>2.5</v>
      </c>
      <c r="H54" s="14">
        <v>60</v>
      </c>
      <c r="I54" s="60">
        <v>0.2916667</v>
      </c>
      <c r="J54" s="60">
        <v>0.1041667</v>
      </c>
    </row>
    <row r="55" spans="1:10" ht="12">
      <c r="A55" s="1">
        <v>63</v>
      </c>
      <c r="B55" s="2" t="s">
        <v>4</v>
      </c>
      <c r="C55" s="57">
        <v>7.510534</v>
      </c>
      <c r="D55" s="5">
        <v>7</v>
      </c>
      <c r="E55" s="5">
        <v>5</v>
      </c>
      <c r="F55" s="70">
        <v>0.1269841</v>
      </c>
      <c r="G55" s="14">
        <v>2</v>
      </c>
      <c r="H55" s="14">
        <v>30</v>
      </c>
      <c r="I55" s="60">
        <v>0.1290323</v>
      </c>
      <c r="J55" s="60">
        <v>0.0322581</v>
      </c>
    </row>
    <row r="56" spans="1:10" ht="12">
      <c r="A56" s="1">
        <v>64</v>
      </c>
      <c r="B56" s="2" t="s">
        <v>66</v>
      </c>
      <c r="C56" s="57">
        <v>6.884997</v>
      </c>
      <c r="D56" s="5">
        <v>7</v>
      </c>
      <c r="E56" s="5">
        <v>3</v>
      </c>
      <c r="F56" s="70">
        <v>0.2</v>
      </c>
      <c r="G56" s="14">
        <v>2</v>
      </c>
      <c r="H56" s="14">
        <v>45</v>
      </c>
      <c r="I56" s="60">
        <v>0.2727273</v>
      </c>
      <c r="J56" s="60">
        <v>0</v>
      </c>
    </row>
    <row r="57" spans="1:10" ht="12">
      <c r="A57" s="1">
        <v>65</v>
      </c>
      <c r="B57" s="2" t="s">
        <v>67</v>
      </c>
      <c r="C57" s="57">
        <v>5.655827</v>
      </c>
      <c r="D57" s="5">
        <v>14</v>
      </c>
      <c r="E57" s="5">
        <v>10</v>
      </c>
      <c r="F57" s="70">
        <v>0.25</v>
      </c>
      <c r="G57" s="14">
        <v>2</v>
      </c>
      <c r="H57" s="14">
        <v>90</v>
      </c>
      <c r="I57" s="60">
        <v>0.3076923</v>
      </c>
      <c r="J57" s="60">
        <v>0.0576923</v>
      </c>
    </row>
    <row r="58" spans="1:10" ht="12">
      <c r="A58" s="1">
        <v>66</v>
      </c>
      <c r="B58" s="2" t="s">
        <v>68</v>
      </c>
      <c r="C58" s="57">
        <v>6.21592</v>
      </c>
      <c r="D58" s="5">
        <v>10</v>
      </c>
      <c r="E58" s="5">
        <v>7</v>
      </c>
      <c r="F58" s="70">
        <v>0.1851852</v>
      </c>
      <c r="G58" s="14">
        <v>3</v>
      </c>
      <c r="H58" s="14">
        <v>60</v>
      </c>
      <c r="I58" s="60">
        <v>0.3392857</v>
      </c>
      <c r="J58" s="60">
        <v>0.0357143</v>
      </c>
    </row>
    <row r="59" spans="1:10" ht="12">
      <c r="A59" s="1">
        <v>67</v>
      </c>
      <c r="B59" s="2" t="s">
        <v>69</v>
      </c>
      <c r="C59" s="57">
        <v>7.707034</v>
      </c>
      <c r="D59" s="5">
        <v>7</v>
      </c>
      <c r="E59" s="5">
        <v>3</v>
      </c>
      <c r="F59" s="70">
        <v>0.175</v>
      </c>
      <c r="G59" s="14">
        <v>2</v>
      </c>
      <c r="H59" s="14">
        <v>30</v>
      </c>
      <c r="I59" s="60">
        <v>0.097561</v>
      </c>
      <c r="J59" s="60">
        <v>0</v>
      </c>
    </row>
    <row r="60" spans="1:10" ht="12">
      <c r="A60" s="1">
        <v>68</v>
      </c>
      <c r="B60" s="2" t="s">
        <v>70</v>
      </c>
      <c r="C60" s="57">
        <v>6.541923</v>
      </c>
      <c r="D60" s="5">
        <v>10</v>
      </c>
      <c r="E60" s="5">
        <v>5.5</v>
      </c>
      <c r="F60" s="70">
        <v>0.12</v>
      </c>
      <c r="G60" s="14">
        <v>2</v>
      </c>
      <c r="H60" s="14">
        <v>40</v>
      </c>
      <c r="I60" s="60">
        <v>0.2833333</v>
      </c>
      <c r="J60" s="60">
        <v>0.0833333</v>
      </c>
    </row>
    <row r="61" spans="1:10" ht="12">
      <c r="A61" s="1">
        <v>69</v>
      </c>
      <c r="B61" s="2" t="s">
        <v>71</v>
      </c>
      <c r="C61" s="57">
        <v>5.665896</v>
      </c>
      <c r="D61" s="5">
        <v>10</v>
      </c>
      <c r="E61" s="5">
        <v>7</v>
      </c>
      <c r="F61" s="70">
        <v>0.2727273</v>
      </c>
      <c r="G61" s="14">
        <v>2</v>
      </c>
      <c r="H61" s="14">
        <v>75</v>
      </c>
      <c r="I61" s="60">
        <v>0.32</v>
      </c>
      <c r="J61" s="60">
        <v>0.08</v>
      </c>
    </row>
    <row r="62" spans="1:10" ht="12">
      <c r="A62" s="1">
        <v>70</v>
      </c>
      <c r="B62" s="2" t="s">
        <v>72</v>
      </c>
      <c r="C62" s="57">
        <v>5.979152</v>
      </c>
      <c r="D62" s="5">
        <v>10</v>
      </c>
      <c r="E62" s="5">
        <v>7</v>
      </c>
      <c r="F62" s="70">
        <v>0.1025641</v>
      </c>
      <c r="G62" s="14">
        <v>2</v>
      </c>
      <c r="H62" s="14">
        <v>60</v>
      </c>
      <c r="I62" s="60">
        <v>0.375</v>
      </c>
      <c r="J62" s="60">
        <v>0.1071429</v>
      </c>
    </row>
    <row r="63" spans="1:10" ht="12">
      <c r="A63" s="1">
        <v>71</v>
      </c>
      <c r="B63" s="2" t="s">
        <v>73</v>
      </c>
      <c r="C63" s="57">
        <v>5.218891</v>
      </c>
      <c r="D63" s="5">
        <v>15</v>
      </c>
      <c r="E63" s="5">
        <v>10</v>
      </c>
      <c r="F63" s="70">
        <v>0.2592593</v>
      </c>
      <c r="G63" s="14">
        <v>1</v>
      </c>
      <c r="H63" s="14">
        <v>97.5</v>
      </c>
      <c r="I63" s="60">
        <v>0.2978723</v>
      </c>
      <c r="J63" s="60">
        <v>0.1276596</v>
      </c>
    </row>
    <row r="64" spans="1:10" ht="12">
      <c r="A64" s="1">
        <v>72</v>
      </c>
      <c r="B64" s="2" t="s">
        <v>74</v>
      </c>
      <c r="C64" s="57">
        <v>6.4728</v>
      </c>
      <c r="D64" s="5">
        <v>9.25</v>
      </c>
      <c r="E64" s="5">
        <v>7</v>
      </c>
      <c r="F64" s="70">
        <v>0.2631579</v>
      </c>
      <c r="G64" s="14">
        <v>1</v>
      </c>
      <c r="H64" s="14">
        <v>60</v>
      </c>
      <c r="I64" s="60">
        <v>0.254902</v>
      </c>
      <c r="J64" s="60">
        <v>0</v>
      </c>
    </row>
    <row r="65" spans="1:10" ht="12">
      <c r="A65" s="1">
        <v>73</v>
      </c>
      <c r="B65" s="2" t="s">
        <v>75</v>
      </c>
      <c r="C65" s="57">
        <v>7.03553</v>
      </c>
      <c r="D65" s="5">
        <v>10</v>
      </c>
      <c r="E65" s="5">
        <v>7</v>
      </c>
      <c r="F65" s="70">
        <v>0.1162791</v>
      </c>
      <c r="G65" s="14">
        <v>2</v>
      </c>
      <c r="H65" s="14">
        <v>30</v>
      </c>
      <c r="I65" s="60">
        <v>0.16</v>
      </c>
      <c r="J65" s="60">
        <v>0.08</v>
      </c>
    </row>
    <row r="67" spans="1:10" s="62" customFormat="1" ht="12">
      <c r="A67" s="61"/>
      <c r="B67" s="63" t="s">
        <v>20</v>
      </c>
      <c r="C67" s="66">
        <f>SUMIF($B$3:$B$65,$B$67,C3:C65)</f>
        <v>6.079872</v>
      </c>
      <c r="D67" s="62">
        <f aca="true" t="shared" si="0" ref="D67:J67">SUMIF($B$3:$B$65,$B$67,D3:D65)</f>
        <v>15</v>
      </c>
      <c r="E67" s="62">
        <f t="shared" si="0"/>
        <v>9.25</v>
      </c>
      <c r="F67" s="65">
        <f>SUMIF($B$3:$B$65,$B$67,F3:F65)</f>
        <v>0.0707965</v>
      </c>
      <c r="G67" s="62">
        <f t="shared" si="0"/>
        <v>2</v>
      </c>
      <c r="H67" s="62">
        <f t="shared" si="0"/>
        <v>90</v>
      </c>
      <c r="I67" s="65">
        <f t="shared" si="0"/>
        <v>0.3185185</v>
      </c>
      <c r="J67" s="65">
        <f t="shared" si="0"/>
        <v>0.0888889</v>
      </c>
    </row>
    <row r="68" spans="2:10" ht="12">
      <c r="B68" s="2" t="s">
        <v>244</v>
      </c>
      <c r="C68" s="68">
        <f>MEDIAN(C3:C65)</f>
        <v>6.601418</v>
      </c>
      <c r="D68" s="68">
        <f aca="true" t="shared" si="1" ref="D68:J68">MEDIAN(D3:D65)</f>
        <v>10</v>
      </c>
      <c r="E68" s="68">
        <f t="shared" si="1"/>
        <v>7</v>
      </c>
      <c r="F68" s="68">
        <f>MEDIAN(F3:F65)</f>
        <v>0.146789</v>
      </c>
      <c r="G68" s="68">
        <f t="shared" si="1"/>
        <v>2</v>
      </c>
      <c r="H68" s="68">
        <f t="shared" si="1"/>
        <v>30</v>
      </c>
      <c r="I68" s="71">
        <f t="shared" si="1"/>
        <v>0.2439024</v>
      </c>
      <c r="J68" s="72">
        <f t="shared" si="1"/>
        <v>0.0576923</v>
      </c>
    </row>
    <row r="69" spans="2:10" ht="12">
      <c r="B69" s="2" t="s">
        <v>245</v>
      </c>
      <c r="C69" s="68">
        <f>MIN(C3:C65)</f>
        <v>5.065014</v>
      </c>
      <c r="D69" s="68">
        <f aca="true" t="shared" si="2" ref="D69:J69">MIN(D3:D65)</f>
        <v>7</v>
      </c>
      <c r="E69" s="68">
        <f t="shared" si="2"/>
        <v>2.5</v>
      </c>
      <c r="F69" s="68">
        <f t="shared" si="2"/>
        <v>0.0142857</v>
      </c>
      <c r="G69" s="68">
        <f t="shared" si="2"/>
        <v>1</v>
      </c>
      <c r="H69" s="68">
        <f t="shared" si="2"/>
        <v>20</v>
      </c>
      <c r="I69" s="71">
        <f t="shared" si="2"/>
        <v>0</v>
      </c>
      <c r="J69" s="68">
        <f t="shared" si="2"/>
        <v>0</v>
      </c>
    </row>
    <row r="70" spans="2:10" ht="12">
      <c r="B70" s="2" t="s">
        <v>246</v>
      </c>
      <c r="C70" s="68">
        <f>MAX(C3:C65)</f>
        <v>8.11149</v>
      </c>
      <c r="D70" s="68">
        <f aca="true" t="shared" si="3" ref="D70:J70">MAX(D3:D65)</f>
        <v>15</v>
      </c>
      <c r="E70" s="68">
        <f t="shared" si="3"/>
        <v>12.5</v>
      </c>
      <c r="F70" s="68">
        <f t="shared" si="3"/>
        <v>0.3333333</v>
      </c>
      <c r="G70" s="68">
        <f t="shared" si="3"/>
        <v>4</v>
      </c>
      <c r="H70" s="68">
        <f t="shared" si="3"/>
        <v>150</v>
      </c>
      <c r="I70" s="71">
        <f t="shared" si="3"/>
        <v>0.3962264</v>
      </c>
      <c r="J70" s="71">
        <f t="shared" si="3"/>
        <v>0.1886792</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L70"/>
  <sheetViews>
    <sheetView zoomScale="110" zoomScaleNormal="110" zoomScalePageLayoutView="0" workbookViewId="0" topLeftCell="B1">
      <selection activeCell="C1" sqref="C1:C16384"/>
    </sheetView>
  </sheetViews>
  <sheetFormatPr defaultColWidth="9.140625" defaultRowHeight="15"/>
  <cols>
    <col min="1" max="1" width="6.7109375" style="26" customWidth="1"/>
    <col min="2" max="2" width="12.28125" style="29" customWidth="1"/>
    <col min="3" max="3" width="13.421875" style="3" customWidth="1"/>
    <col min="4" max="4" width="24.140625" style="30" customWidth="1"/>
    <col min="5" max="5" width="24.140625" style="31" customWidth="1"/>
    <col min="6" max="6" width="24.140625" style="30" customWidth="1"/>
    <col min="7" max="7" width="24.140625" style="32" customWidth="1"/>
    <col min="8" max="9" width="24.140625" style="30" customWidth="1"/>
    <col min="10" max="16384" width="9.140625" style="29" customWidth="1"/>
  </cols>
  <sheetData>
    <row r="1" spans="1:12" s="17" customFormat="1" ht="47.25" customHeight="1">
      <c r="A1" s="17" t="s">
        <v>87</v>
      </c>
      <c r="B1" s="17" t="s">
        <v>19</v>
      </c>
      <c r="C1" s="6" t="s">
        <v>78</v>
      </c>
      <c r="D1" s="18" t="s">
        <v>241</v>
      </c>
      <c r="E1" s="19" t="s">
        <v>182</v>
      </c>
      <c r="F1" s="18" t="s">
        <v>97</v>
      </c>
      <c r="G1" s="20" t="s">
        <v>98</v>
      </c>
      <c r="H1" s="18" t="s">
        <v>242</v>
      </c>
      <c r="I1" s="53" t="s">
        <v>243</v>
      </c>
      <c r="J1" s="21"/>
      <c r="K1" s="21"/>
      <c r="L1" s="21"/>
    </row>
    <row r="2" spans="1:9" s="25" customFormat="1" ht="12">
      <c r="A2" s="22" t="s">
        <v>88</v>
      </c>
      <c r="B2" s="8" t="s">
        <v>19</v>
      </c>
      <c r="C2" s="9" t="s">
        <v>95</v>
      </c>
      <c r="D2" s="23" t="s">
        <v>96</v>
      </c>
      <c r="E2" s="10" t="s">
        <v>236</v>
      </c>
      <c r="F2" s="10" t="s">
        <v>8</v>
      </c>
      <c r="G2" s="23" t="s">
        <v>99</v>
      </c>
      <c r="H2" s="24" t="s">
        <v>100</v>
      </c>
      <c r="I2" s="23" t="s">
        <v>101</v>
      </c>
    </row>
    <row r="3" spans="1:9" ht="12">
      <c r="A3" s="26">
        <v>1</v>
      </c>
      <c r="B3" s="2" t="s">
        <v>20</v>
      </c>
      <c r="C3" s="4">
        <v>3.036629</v>
      </c>
      <c r="D3" s="27">
        <v>0.2666667</v>
      </c>
      <c r="E3" s="4">
        <v>64.2946</v>
      </c>
      <c r="F3" s="4">
        <v>2.404081583023</v>
      </c>
      <c r="G3" s="27">
        <v>0.3856209</v>
      </c>
      <c r="H3" s="28">
        <v>0.5391304</v>
      </c>
      <c r="I3" s="27">
        <v>0.0827815</v>
      </c>
    </row>
    <row r="4" spans="1:9" ht="12">
      <c r="A4" s="26">
        <v>2</v>
      </c>
      <c r="B4" s="2" t="s">
        <v>21</v>
      </c>
      <c r="C4" s="4">
        <v>3.831609</v>
      </c>
      <c r="D4" s="27">
        <v>0.5441176</v>
      </c>
      <c r="E4" s="4">
        <v>67.46288</v>
      </c>
      <c r="F4" s="4">
        <v>2.5</v>
      </c>
      <c r="G4" s="27">
        <v>0.3207547</v>
      </c>
      <c r="H4" s="28">
        <v>0.5833333</v>
      </c>
      <c r="I4" s="27">
        <v>0.1153846</v>
      </c>
    </row>
    <row r="5" spans="1:9" ht="12">
      <c r="A5" s="26">
        <v>3</v>
      </c>
      <c r="B5" s="2" t="s">
        <v>22</v>
      </c>
      <c r="C5" s="4">
        <v>5.067648</v>
      </c>
      <c r="D5" s="27">
        <v>0.4854369</v>
      </c>
      <c r="E5" s="4">
        <v>27.27153</v>
      </c>
      <c r="F5" s="4">
        <v>2.400000095367</v>
      </c>
      <c r="G5" s="27">
        <v>0.4482759</v>
      </c>
      <c r="H5" s="28">
        <v>0.7635135</v>
      </c>
      <c r="I5" s="27">
        <v>0.2352941</v>
      </c>
    </row>
    <row r="6" spans="1:9" ht="12">
      <c r="A6" s="26">
        <v>4</v>
      </c>
      <c r="B6" s="2" t="s">
        <v>23</v>
      </c>
      <c r="C6" s="4">
        <v>4.041629</v>
      </c>
      <c r="D6" s="27">
        <v>0.5323741</v>
      </c>
      <c r="E6" s="4">
        <v>60.89054</v>
      </c>
      <c r="F6" s="4">
        <v>2.58914732933</v>
      </c>
      <c r="G6" s="27">
        <v>0.3105263</v>
      </c>
      <c r="H6" s="28">
        <v>0.5952381</v>
      </c>
      <c r="I6" s="27">
        <v>0.1612903</v>
      </c>
    </row>
    <row r="7" spans="1:9" ht="12">
      <c r="A7" s="26">
        <v>5</v>
      </c>
      <c r="B7" s="2" t="s">
        <v>24</v>
      </c>
      <c r="C7" s="4">
        <v>5.525295</v>
      </c>
      <c r="D7" s="27">
        <v>0.6458333</v>
      </c>
      <c r="E7" s="4">
        <v>96.06953</v>
      </c>
      <c r="F7" s="4">
        <v>2.447368383408</v>
      </c>
      <c r="G7" s="27">
        <v>0.3095238</v>
      </c>
      <c r="H7" s="28">
        <v>0.6533333</v>
      </c>
      <c r="I7" s="27">
        <v>0.2155689</v>
      </c>
    </row>
    <row r="8" spans="1:9" ht="12">
      <c r="A8" s="26">
        <v>6</v>
      </c>
      <c r="B8" s="2" t="s">
        <v>25</v>
      </c>
      <c r="C8" s="4">
        <v>6.341267</v>
      </c>
      <c r="D8" s="27">
        <v>0.6309524</v>
      </c>
      <c r="E8" s="4">
        <v>98.312</v>
      </c>
      <c r="F8" s="4">
        <v>2.55172419548</v>
      </c>
      <c r="G8" s="27">
        <v>0.4158416</v>
      </c>
      <c r="H8" s="28">
        <v>0.7166666</v>
      </c>
      <c r="I8" s="27">
        <v>0.2253521</v>
      </c>
    </row>
    <row r="9" spans="1:9" ht="12">
      <c r="A9" s="26">
        <v>7</v>
      </c>
      <c r="B9" s="2" t="s">
        <v>26</v>
      </c>
      <c r="C9" s="4">
        <v>4.463685</v>
      </c>
      <c r="D9" s="27">
        <v>0.4725275</v>
      </c>
      <c r="E9" s="4">
        <v>57.15491</v>
      </c>
      <c r="F9" s="4">
        <v>2.398692846298</v>
      </c>
      <c r="G9" s="27">
        <v>0.3253968</v>
      </c>
      <c r="H9" s="28">
        <v>0.7025316</v>
      </c>
      <c r="I9" s="27">
        <v>0.144385</v>
      </c>
    </row>
    <row r="10" spans="1:9" ht="12">
      <c r="A10" s="26">
        <v>8</v>
      </c>
      <c r="B10" s="2" t="s">
        <v>27</v>
      </c>
      <c r="C10" s="4">
        <v>6.663362</v>
      </c>
      <c r="D10" s="27">
        <v>0.7358491</v>
      </c>
      <c r="E10" s="4">
        <v>91.47327</v>
      </c>
      <c r="F10" s="4">
        <v>3.088607549667</v>
      </c>
      <c r="G10" s="27">
        <v>0.4179105</v>
      </c>
      <c r="H10" s="28">
        <v>0.7710843</v>
      </c>
      <c r="I10" s="27">
        <v>0.1648352</v>
      </c>
    </row>
    <row r="11" spans="1:9" ht="12">
      <c r="A11" s="26">
        <v>9</v>
      </c>
      <c r="B11" s="2" t="s">
        <v>28</v>
      </c>
      <c r="C11" s="4">
        <v>5.621871</v>
      </c>
      <c r="D11" s="27">
        <v>0.6756757</v>
      </c>
      <c r="E11" s="4">
        <v>78.59287</v>
      </c>
      <c r="F11" s="4">
        <v>2.510638237</v>
      </c>
      <c r="G11" s="27">
        <v>0.3918919</v>
      </c>
      <c r="H11" s="28">
        <v>0.7191011</v>
      </c>
      <c r="I11" s="27">
        <v>0.1694915</v>
      </c>
    </row>
    <row r="12" spans="1:9" ht="12">
      <c r="A12" s="26">
        <v>10</v>
      </c>
      <c r="B12" s="2" t="s">
        <v>29</v>
      </c>
      <c r="C12" s="4">
        <v>6.403483</v>
      </c>
      <c r="D12" s="27">
        <v>0.8048781</v>
      </c>
      <c r="E12" s="4">
        <v>39.83842</v>
      </c>
      <c r="F12" s="4">
        <v>2.788235187531</v>
      </c>
      <c r="G12" s="27">
        <v>0.4507042</v>
      </c>
      <c r="H12" s="28">
        <v>0.7654321</v>
      </c>
      <c r="I12" s="27">
        <v>0.3173077</v>
      </c>
    </row>
    <row r="13" spans="1:9" ht="12">
      <c r="A13" s="26">
        <v>11</v>
      </c>
      <c r="B13" s="2" t="s">
        <v>30</v>
      </c>
      <c r="C13" s="4">
        <v>4.329252</v>
      </c>
      <c r="D13" s="27">
        <v>0.5692308</v>
      </c>
      <c r="E13" s="4">
        <v>27.38943</v>
      </c>
      <c r="F13" s="4">
        <v>2.296703338623</v>
      </c>
      <c r="G13" s="27">
        <v>0.3421053</v>
      </c>
      <c r="H13" s="28">
        <v>0.6739131</v>
      </c>
      <c r="I13" s="27">
        <v>0.2477064</v>
      </c>
    </row>
    <row r="14" spans="1:9" ht="12">
      <c r="A14" s="26">
        <v>12</v>
      </c>
      <c r="B14" s="2" t="s">
        <v>31</v>
      </c>
      <c r="C14" s="4">
        <v>5.376223</v>
      </c>
      <c r="D14" s="27">
        <v>0.704918</v>
      </c>
      <c r="E14" s="4">
        <v>39.3799</v>
      </c>
      <c r="F14" s="4">
        <v>2.576086997986</v>
      </c>
      <c r="G14" s="27">
        <v>0.3882353</v>
      </c>
      <c r="H14" s="28">
        <v>0.7065217</v>
      </c>
      <c r="I14" s="27">
        <v>0.2752294</v>
      </c>
    </row>
    <row r="15" spans="1:9" ht="12">
      <c r="A15" s="26">
        <v>13</v>
      </c>
      <c r="B15" s="2" t="s">
        <v>32</v>
      </c>
      <c r="C15" s="4">
        <v>4.61863</v>
      </c>
      <c r="D15" s="27">
        <v>0.6551724</v>
      </c>
      <c r="E15" s="4">
        <v>43.79925</v>
      </c>
      <c r="F15" s="4">
        <v>2.870588302612</v>
      </c>
      <c r="G15" s="27">
        <v>0.3866667</v>
      </c>
      <c r="H15" s="28">
        <v>0.6117647</v>
      </c>
      <c r="I15" s="27">
        <v>0.2222222</v>
      </c>
    </row>
    <row r="16" spans="1:9" ht="12">
      <c r="A16" s="26">
        <v>14</v>
      </c>
      <c r="B16" s="2" t="s">
        <v>33</v>
      </c>
      <c r="C16" s="4">
        <v>6.262318</v>
      </c>
      <c r="D16" s="27">
        <v>0.7733333</v>
      </c>
      <c r="E16" s="4">
        <v>80.35429</v>
      </c>
      <c r="F16" s="4">
        <v>2.642857074738</v>
      </c>
      <c r="G16" s="27">
        <v>0.4555556</v>
      </c>
      <c r="H16" s="28">
        <v>0.74</v>
      </c>
      <c r="I16" s="27">
        <v>0.1916667</v>
      </c>
    </row>
    <row r="17" spans="1:9" ht="12">
      <c r="A17" s="26">
        <v>15</v>
      </c>
      <c r="B17" s="2" t="s">
        <v>34</v>
      </c>
      <c r="C17" s="4">
        <v>6.199359</v>
      </c>
      <c r="D17" s="27">
        <v>0.6721311</v>
      </c>
      <c r="E17" s="4">
        <v>82.11915</v>
      </c>
      <c r="F17" s="4">
        <v>2.587500095367</v>
      </c>
      <c r="G17" s="27">
        <v>0.4675325</v>
      </c>
      <c r="H17" s="28">
        <v>0.6860465</v>
      </c>
      <c r="I17" s="27">
        <v>0.2637363</v>
      </c>
    </row>
    <row r="18" spans="1:9" ht="12">
      <c r="A18" s="26">
        <v>16</v>
      </c>
      <c r="B18" s="2" t="s">
        <v>35</v>
      </c>
      <c r="C18" s="4">
        <v>5.029802</v>
      </c>
      <c r="D18" s="27">
        <v>0.7068965</v>
      </c>
      <c r="E18" s="4">
        <v>52.92825</v>
      </c>
      <c r="F18" s="4">
        <v>2.69902920723</v>
      </c>
      <c r="G18" s="27">
        <v>0.3837209</v>
      </c>
      <c r="H18" s="28">
        <v>0.6851852</v>
      </c>
      <c r="I18" s="27">
        <v>0.1779661</v>
      </c>
    </row>
    <row r="19" spans="1:9" ht="12">
      <c r="A19" s="26">
        <v>17</v>
      </c>
      <c r="B19" s="2" t="s">
        <v>36</v>
      </c>
      <c r="C19" s="4">
        <v>7.365447</v>
      </c>
      <c r="D19" s="27">
        <v>0.8356164</v>
      </c>
      <c r="E19" s="4">
        <v>94.90719</v>
      </c>
      <c r="F19" s="4">
        <v>2.75</v>
      </c>
      <c r="G19" s="27">
        <v>0.5066667</v>
      </c>
      <c r="H19" s="28">
        <v>0.7411765</v>
      </c>
      <c r="I19" s="27">
        <v>0.29</v>
      </c>
    </row>
    <row r="20" spans="1:9" ht="12">
      <c r="A20" s="26">
        <v>18</v>
      </c>
      <c r="B20" s="2" t="s">
        <v>1</v>
      </c>
      <c r="C20" s="4">
        <v>7.643265</v>
      </c>
      <c r="D20" s="27">
        <v>0.85</v>
      </c>
      <c r="E20" s="4">
        <v>90.9465</v>
      </c>
      <c r="F20" s="4">
        <v>2.932584285736</v>
      </c>
      <c r="G20" s="27">
        <v>0.551282</v>
      </c>
      <c r="H20" s="28">
        <v>0.755814</v>
      </c>
      <c r="I20" s="27">
        <v>0.2972973</v>
      </c>
    </row>
    <row r="21" spans="1:9" ht="12">
      <c r="A21" s="26">
        <v>19</v>
      </c>
      <c r="B21" s="2" t="s">
        <v>37</v>
      </c>
      <c r="C21" s="4">
        <v>7.480912</v>
      </c>
      <c r="D21" s="27">
        <v>0.8901099</v>
      </c>
      <c r="E21" s="4">
        <v>95.23222</v>
      </c>
      <c r="F21" s="4">
        <v>3.027523040771</v>
      </c>
      <c r="G21" s="27">
        <v>0.4318182</v>
      </c>
      <c r="H21" s="28">
        <v>0.7391304</v>
      </c>
      <c r="I21" s="27">
        <v>0.304</v>
      </c>
    </row>
    <row r="22" spans="1:9" ht="12">
      <c r="A22" s="26">
        <v>20</v>
      </c>
      <c r="B22" s="2" t="s">
        <v>38</v>
      </c>
      <c r="C22" s="4">
        <v>6.617867</v>
      </c>
      <c r="D22" s="27">
        <v>0.8833333</v>
      </c>
      <c r="E22" s="4">
        <v>97.75684</v>
      </c>
      <c r="F22" s="4">
        <v>2.987013101578</v>
      </c>
      <c r="G22" s="27">
        <v>0.2837838</v>
      </c>
      <c r="H22" s="28">
        <v>0.6329114</v>
      </c>
      <c r="I22" s="27">
        <v>0.3370787</v>
      </c>
    </row>
    <row r="23" spans="1:9" ht="12">
      <c r="A23" s="26">
        <v>21</v>
      </c>
      <c r="B23" s="2" t="s">
        <v>39</v>
      </c>
      <c r="C23" s="4">
        <v>7.297698</v>
      </c>
      <c r="D23" s="27">
        <v>0.8695652</v>
      </c>
      <c r="E23" s="4">
        <v>88.18073</v>
      </c>
      <c r="F23" s="4">
        <v>2.869047641754</v>
      </c>
      <c r="G23" s="27">
        <v>0.4126984</v>
      </c>
      <c r="H23" s="28">
        <v>0.7162162</v>
      </c>
      <c r="I23" s="27">
        <v>0.3535354</v>
      </c>
    </row>
    <row r="24" spans="1:9" ht="12">
      <c r="A24" s="26">
        <v>22</v>
      </c>
      <c r="B24" s="2" t="s">
        <v>40</v>
      </c>
      <c r="C24" s="4">
        <v>7.238861</v>
      </c>
      <c r="D24" s="27">
        <v>0.8333333</v>
      </c>
      <c r="E24" s="4">
        <v>92.4635</v>
      </c>
      <c r="F24" s="4">
        <v>2.795180797577</v>
      </c>
      <c r="G24" s="27">
        <v>0.402439</v>
      </c>
      <c r="H24" s="28">
        <v>0.7674419</v>
      </c>
      <c r="I24" s="27">
        <v>0.2830189</v>
      </c>
    </row>
    <row r="25" spans="1:9" ht="12">
      <c r="A25" s="26">
        <v>23</v>
      </c>
      <c r="B25" s="2" t="s">
        <v>41</v>
      </c>
      <c r="C25" s="4">
        <v>8.654261</v>
      </c>
      <c r="D25" s="27">
        <v>0.8923077</v>
      </c>
      <c r="E25" s="4">
        <v>89.59339</v>
      </c>
      <c r="F25" s="4">
        <v>3.298701286316</v>
      </c>
      <c r="G25" s="27">
        <v>0.5205479</v>
      </c>
      <c r="H25" s="28">
        <v>0.7894737</v>
      </c>
      <c r="I25" s="27">
        <v>0.4111111</v>
      </c>
    </row>
    <row r="26" spans="1:9" ht="12">
      <c r="A26" s="26">
        <v>24</v>
      </c>
      <c r="B26" s="2" t="s">
        <v>42</v>
      </c>
      <c r="C26" s="4">
        <v>6.912228</v>
      </c>
      <c r="D26" s="27">
        <v>0.9589041</v>
      </c>
      <c r="E26" s="4">
        <v>93.65681</v>
      </c>
      <c r="F26" s="4">
        <v>2.847222328186</v>
      </c>
      <c r="G26" s="27">
        <v>0.4516129</v>
      </c>
      <c r="H26" s="28">
        <v>0.6969697</v>
      </c>
      <c r="I26" s="27">
        <v>0.2531646</v>
      </c>
    </row>
    <row r="27" spans="1:9" ht="12">
      <c r="A27" s="26">
        <v>25</v>
      </c>
      <c r="B27" s="2" t="s">
        <v>43</v>
      </c>
      <c r="C27" s="4">
        <v>7.628026</v>
      </c>
      <c r="D27" s="27">
        <v>0.8873239</v>
      </c>
      <c r="E27" s="4">
        <v>85.24185</v>
      </c>
      <c r="F27" s="4">
        <v>2.690476179123</v>
      </c>
      <c r="G27" s="27">
        <v>0.3333333</v>
      </c>
      <c r="H27" s="28">
        <v>0.7590361</v>
      </c>
      <c r="I27" s="27">
        <v>0.4175824</v>
      </c>
    </row>
    <row r="28" spans="1:9" ht="12">
      <c r="A28" s="26">
        <v>26</v>
      </c>
      <c r="B28" s="2" t="s">
        <v>44</v>
      </c>
      <c r="C28" s="4">
        <v>6.051843</v>
      </c>
      <c r="D28" s="27">
        <v>0.8051948</v>
      </c>
      <c r="E28" s="4">
        <v>83.686</v>
      </c>
      <c r="F28" s="4">
        <v>2.741935491562</v>
      </c>
      <c r="G28" s="27">
        <v>0.3571429</v>
      </c>
      <c r="H28" s="28">
        <v>0.6805556</v>
      </c>
      <c r="I28" s="27">
        <v>0.238938</v>
      </c>
    </row>
    <row r="29" spans="1:9" ht="12">
      <c r="A29" s="26">
        <v>27</v>
      </c>
      <c r="B29" s="2" t="s">
        <v>45</v>
      </c>
      <c r="C29" s="4">
        <v>6.849928</v>
      </c>
      <c r="D29" s="27">
        <v>0.8636364</v>
      </c>
      <c r="E29" s="4">
        <v>91.32339</v>
      </c>
      <c r="F29" s="4">
        <v>2.474747419357</v>
      </c>
      <c r="G29" s="27">
        <v>0.4166667</v>
      </c>
      <c r="H29" s="28">
        <v>0.7373737</v>
      </c>
      <c r="I29" s="27">
        <v>0.2727273</v>
      </c>
    </row>
    <row r="30" spans="1:9" ht="12">
      <c r="A30" s="26">
        <v>28</v>
      </c>
      <c r="B30" s="2" t="s">
        <v>46</v>
      </c>
      <c r="C30" s="4">
        <v>7.815503</v>
      </c>
      <c r="D30" s="27">
        <v>0.8933333</v>
      </c>
      <c r="E30" s="4">
        <v>83.63367</v>
      </c>
      <c r="F30" s="4">
        <v>3.295454502106</v>
      </c>
      <c r="G30" s="27">
        <v>0.4578313</v>
      </c>
      <c r="H30" s="28">
        <v>0.7529412</v>
      </c>
      <c r="I30" s="27">
        <v>0.3529412</v>
      </c>
    </row>
    <row r="31" spans="1:9" ht="12">
      <c r="A31" s="26">
        <v>29</v>
      </c>
      <c r="B31" s="2" t="s">
        <v>47</v>
      </c>
      <c r="C31" s="4">
        <v>5.802416</v>
      </c>
      <c r="D31" s="27">
        <v>0.765625</v>
      </c>
      <c r="E31" s="4">
        <v>81.23636</v>
      </c>
      <c r="F31" s="4">
        <v>2.563218355179</v>
      </c>
      <c r="G31" s="27">
        <v>0.3924051</v>
      </c>
      <c r="H31" s="28">
        <v>0.6067415</v>
      </c>
      <c r="I31" s="27">
        <v>0.3061225</v>
      </c>
    </row>
    <row r="32" spans="1:9" ht="12">
      <c r="A32" s="26">
        <v>30</v>
      </c>
      <c r="B32" s="2" t="s">
        <v>2</v>
      </c>
      <c r="C32" s="4">
        <v>6.984733</v>
      </c>
      <c r="D32" s="27">
        <v>0.84375</v>
      </c>
      <c r="E32" s="4">
        <v>95.88475</v>
      </c>
      <c r="F32" s="4">
        <v>2.799999952316</v>
      </c>
      <c r="G32" s="27">
        <v>0.4133333</v>
      </c>
      <c r="H32" s="28">
        <v>0.7721519</v>
      </c>
      <c r="I32" s="27">
        <v>0.2111111</v>
      </c>
    </row>
    <row r="33" spans="1:9" ht="12">
      <c r="A33" s="26">
        <v>31</v>
      </c>
      <c r="B33" s="2" t="s">
        <v>48</v>
      </c>
      <c r="C33" s="4">
        <v>5.192403</v>
      </c>
      <c r="D33" s="27">
        <v>0.5138889</v>
      </c>
      <c r="E33" s="4">
        <v>66.55281</v>
      </c>
      <c r="F33" s="4">
        <v>1.914893627167</v>
      </c>
      <c r="G33" s="27">
        <v>0.4395604</v>
      </c>
      <c r="H33" s="28">
        <v>0.7058824</v>
      </c>
      <c r="I33" s="27">
        <v>0.2276423</v>
      </c>
    </row>
    <row r="34" spans="1:9" ht="12">
      <c r="A34" s="26">
        <v>32</v>
      </c>
      <c r="B34" s="2" t="s">
        <v>49</v>
      </c>
      <c r="C34" s="4">
        <v>8.349221</v>
      </c>
      <c r="D34" s="27">
        <v>0.9</v>
      </c>
      <c r="E34" s="4">
        <v>98.12708</v>
      </c>
      <c r="F34" s="4">
        <v>3.155172348022</v>
      </c>
      <c r="G34" s="27">
        <v>0.2586207</v>
      </c>
      <c r="H34" s="28">
        <v>0.7704918</v>
      </c>
      <c r="I34" s="27">
        <v>0.46875</v>
      </c>
    </row>
    <row r="35" spans="1:9" ht="12">
      <c r="A35" s="26">
        <v>33</v>
      </c>
      <c r="B35" s="2" t="s">
        <v>0</v>
      </c>
      <c r="C35" s="4">
        <v>5.520307</v>
      </c>
      <c r="D35" s="27">
        <v>0.6142857</v>
      </c>
      <c r="E35" s="4">
        <v>81.46114</v>
      </c>
      <c r="F35" s="4">
        <v>2.617391347885</v>
      </c>
      <c r="G35" s="27">
        <v>0.3763441</v>
      </c>
      <c r="H35" s="28">
        <v>0.6814159</v>
      </c>
      <c r="I35" s="27">
        <v>0.1969697</v>
      </c>
    </row>
    <row r="36" spans="1:9" ht="12">
      <c r="A36" s="26">
        <v>34</v>
      </c>
      <c r="B36" s="2" t="s">
        <v>50</v>
      </c>
      <c r="C36" s="4">
        <v>5.42377</v>
      </c>
      <c r="D36" s="27">
        <v>0.5692308</v>
      </c>
      <c r="E36" s="4">
        <v>69.21926</v>
      </c>
      <c r="F36" s="4">
        <v>2.450980424881</v>
      </c>
      <c r="G36" s="27">
        <v>0.3846154</v>
      </c>
      <c r="H36" s="28">
        <v>0.7227723</v>
      </c>
      <c r="I36" s="27">
        <v>0.1967213</v>
      </c>
    </row>
    <row r="37" spans="1:9" ht="12">
      <c r="A37" s="26">
        <v>35</v>
      </c>
      <c r="B37" s="2" t="s">
        <v>51</v>
      </c>
      <c r="C37" s="4">
        <v>7.161618</v>
      </c>
      <c r="D37" s="27">
        <v>0.7356322</v>
      </c>
      <c r="E37" s="4">
        <v>87.97494</v>
      </c>
      <c r="F37" s="4">
        <v>2.5</v>
      </c>
      <c r="G37" s="27">
        <v>0.4140625</v>
      </c>
      <c r="H37" s="28">
        <v>0.7434211</v>
      </c>
      <c r="I37" s="27">
        <v>0.3614458</v>
      </c>
    </row>
    <row r="38" spans="1:9" ht="12">
      <c r="A38" s="26">
        <v>37</v>
      </c>
      <c r="B38" s="2" t="s">
        <v>52</v>
      </c>
      <c r="C38" s="4">
        <v>6.114393</v>
      </c>
      <c r="D38" s="27">
        <v>0.7647059</v>
      </c>
      <c r="E38" s="4">
        <v>90.56372</v>
      </c>
      <c r="F38" s="4">
        <v>2.282352924347</v>
      </c>
      <c r="G38" s="27">
        <v>0.34375</v>
      </c>
      <c r="H38" s="28">
        <v>0.7195122</v>
      </c>
      <c r="I38" s="27">
        <v>0.2358491</v>
      </c>
    </row>
    <row r="39" spans="1:9" ht="12">
      <c r="A39" s="26">
        <v>39</v>
      </c>
      <c r="B39" s="2" t="s">
        <v>53</v>
      </c>
      <c r="C39" s="4">
        <v>5.65867</v>
      </c>
      <c r="D39" s="27">
        <v>0.5802469</v>
      </c>
      <c r="E39" s="4">
        <v>87.75456</v>
      </c>
      <c r="F39" s="4">
        <v>2.404255390167</v>
      </c>
      <c r="G39" s="27">
        <v>0.3478261</v>
      </c>
      <c r="H39" s="28">
        <v>0.6760563</v>
      </c>
      <c r="I39" s="27">
        <v>0.245509</v>
      </c>
    </row>
    <row r="40" spans="1:9" ht="12">
      <c r="A40" s="26">
        <v>40</v>
      </c>
      <c r="B40" s="2" t="s">
        <v>54</v>
      </c>
      <c r="C40" s="4">
        <v>5.374191</v>
      </c>
      <c r="D40" s="27">
        <v>0.7272727</v>
      </c>
      <c r="E40" s="4">
        <v>91.83945</v>
      </c>
      <c r="F40" s="4">
        <v>2.346666574478</v>
      </c>
      <c r="G40" s="27">
        <v>0.2857143</v>
      </c>
      <c r="H40" s="28">
        <v>0.6666667</v>
      </c>
      <c r="I40" s="27">
        <v>0.1888889</v>
      </c>
    </row>
    <row r="41" spans="1:9" ht="12">
      <c r="A41" s="26">
        <v>43</v>
      </c>
      <c r="B41" s="2" t="s">
        <v>55</v>
      </c>
      <c r="C41" s="4">
        <v>5.94212</v>
      </c>
      <c r="D41" s="27">
        <v>0.5316456</v>
      </c>
      <c r="E41" s="4">
        <v>76.08591</v>
      </c>
      <c r="F41" s="4">
        <v>2.286821603775</v>
      </c>
      <c r="G41" s="27">
        <v>0.4188034</v>
      </c>
      <c r="H41" s="28">
        <v>0.7555556</v>
      </c>
      <c r="I41" s="27">
        <v>0.2345679</v>
      </c>
    </row>
    <row r="42" spans="1:9" ht="12">
      <c r="A42" s="26">
        <v>45</v>
      </c>
      <c r="B42" s="2" t="s">
        <v>56</v>
      </c>
      <c r="C42" s="4">
        <v>6.136844</v>
      </c>
      <c r="D42" s="27">
        <v>0.4897959</v>
      </c>
      <c r="E42" s="4">
        <v>80.94257</v>
      </c>
      <c r="F42" s="4">
        <v>2.42268037796</v>
      </c>
      <c r="G42" s="27">
        <v>0.3797468</v>
      </c>
      <c r="H42" s="28">
        <v>0.7916667</v>
      </c>
      <c r="I42" s="27">
        <v>0.2192982</v>
      </c>
    </row>
    <row r="43" spans="1:9" ht="12">
      <c r="A43" s="26">
        <v>47</v>
      </c>
      <c r="B43" s="2" t="s">
        <v>77</v>
      </c>
      <c r="C43" s="4">
        <v>6.306973</v>
      </c>
      <c r="D43" s="27">
        <v>0.7297297</v>
      </c>
      <c r="E43" s="4">
        <v>87.27602</v>
      </c>
      <c r="F43" s="4">
        <v>2.455357074738</v>
      </c>
      <c r="G43" s="27">
        <v>0.3333333</v>
      </c>
      <c r="H43" s="28">
        <v>0.725</v>
      </c>
      <c r="I43" s="27">
        <v>0.2714286</v>
      </c>
    </row>
    <row r="44" spans="1:9" ht="12">
      <c r="A44" s="26">
        <v>48</v>
      </c>
      <c r="B44" s="2" t="s">
        <v>57</v>
      </c>
      <c r="C44" s="4">
        <v>5.57222</v>
      </c>
      <c r="D44" s="27">
        <v>0.7288136</v>
      </c>
      <c r="E44" s="4">
        <v>57.56882</v>
      </c>
      <c r="F44" s="4">
        <v>2.458823442459</v>
      </c>
      <c r="G44" s="27">
        <v>0.4615385</v>
      </c>
      <c r="H44" s="28">
        <v>0.7045454</v>
      </c>
      <c r="I44" s="27">
        <v>0.2210526</v>
      </c>
    </row>
    <row r="45" spans="1:9" ht="12">
      <c r="A45" s="26">
        <v>51</v>
      </c>
      <c r="B45" s="2" t="s">
        <v>58</v>
      </c>
      <c r="C45" s="4">
        <v>6.07514</v>
      </c>
      <c r="D45" s="27">
        <v>0.6923077</v>
      </c>
      <c r="E45" s="4">
        <v>67.6991</v>
      </c>
      <c r="F45" s="4">
        <v>2.356321811676</v>
      </c>
      <c r="G45" s="27">
        <v>0.3670886</v>
      </c>
      <c r="H45" s="28">
        <v>0.8351648</v>
      </c>
      <c r="I45" s="27">
        <v>0.1698113</v>
      </c>
    </row>
    <row r="46" spans="1:9" ht="12">
      <c r="A46" s="26">
        <v>53</v>
      </c>
      <c r="B46" s="2" t="s">
        <v>59</v>
      </c>
      <c r="C46" s="4">
        <v>6.019302</v>
      </c>
      <c r="D46" s="27">
        <v>0.6714286</v>
      </c>
      <c r="E46" s="4">
        <v>62.85722</v>
      </c>
      <c r="F46" s="4">
        <v>2.657657623291</v>
      </c>
      <c r="G46" s="27">
        <v>0.40625</v>
      </c>
      <c r="H46" s="28">
        <v>0.8070176</v>
      </c>
      <c r="I46" s="27">
        <v>0.1716418</v>
      </c>
    </row>
    <row r="47" spans="1:9" ht="12">
      <c r="A47" s="26">
        <v>54</v>
      </c>
      <c r="B47" s="2" t="s">
        <v>60</v>
      </c>
      <c r="C47" s="4">
        <v>6.33004</v>
      </c>
      <c r="D47" s="27">
        <v>0.6792453</v>
      </c>
      <c r="E47" s="4">
        <v>54.19241</v>
      </c>
      <c r="F47" s="4">
        <v>2.29166674614</v>
      </c>
      <c r="G47" s="27">
        <v>0.3731343</v>
      </c>
      <c r="H47" s="28">
        <v>0.8421053</v>
      </c>
      <c r="I47" s="27">
        <v>0.2643678</v>
      </c>
    </row>
    <row r="48" spans="1:9" ht="12">
      <c r="A48" s="26">
        <v>55</v>
      </c>
      <c r="B48" s="2" t="s">
        <v>61</v>
      </c>
      <c r="C48" s="4">
        <v>4.798666</v>
      </c>
      <c r="D48" s="27">
        <v>0.65</v>
      </c>
      <c r="E48" s="4">
        <v>65.67809</v>
      </c>
      <c r="F48" s="4">
        <v>2.435294151306</v>
      </c>
      <c r="G48" s="27">
        <v>0.3827161</v>
      </c>
      <c r="H48" s="28">
        <v>0.6363636</v>
      </c>
      <c r="I48" s="27">
        <v>0.1881188</v>
      </c>
    </row>
    <row r="49" spans="1:9" ht="12">
      <c r="A49" s="26">
        <v>56</v>
      </c>
      <c r="B49" s="2" t="s">
        <v>62</v>
      </c>
      <c r="C49" s="4">
        <v>4.510241</v>
      </c>
      <c r="D49" s="27">
        <v>0.7543859</v>
      </c>
      <c r="E49" s="4">
        <v>86.65746</v>
      </c>
      <c r="F49" s="4">
        <v>2.376811504364</v>
      </c>
      <c r="G49" s="27">
        <v>0.1911765</v>
      </c>
      <c r="H49" s="28">
        <v>0.5733333</v>
      </c>
      <c r="I49" s="27">
        <v>0.1978022</v>
      </c>
    </row>
    <row r="50" spans="1:9" ht="12">
      <c r="A50" s="26">
        <v>57</v>
      </c>
      <c r="B50" s="2" t="s">
        <v>63</v>
      </c>
      <c r="C50" s="4">
        <v>6.497857</v>
      </c>
      <c r="D50" s="27">
        <v>0.7068965</v>
      </c>
      <c r="E50" s="4">
        <v>62.0499</v>
      </c>
      <c r="F50" s="4">
        <v>2.948051929474</v>
      </c>
      <c r="G50" s="27">
        <v>0.5538462</v>
      </c>
      <c r="H50" s="28">
        <v>0.721519</v>
      </c>
      <c r="I50" s="27">
        <v>0.2696629</v>
      </c>
    </row>
    <row r="51" spans="1:9" ht="12">
      <c r="A51" s="26">
        <v>58</v>
      </c>
      <c r="B51" s="2" t="s">
        <v>76</v>
      </c>
      <c r="C51" s="4">
        <v>5.714602</v>
      </c>
      <c r="D51" s="27">
        <v>0.8153846</v>
      </c>
      <c r="E51" s="4">
        <v>78.32977</v>
      </c>
      <c r="F51" s="4">
        <v>2.825000047684</v>
      </c>
      <c r="G51" s="27">
        <v>0.3243243</v>
      </c>
      <c r="H51" s="28">
        <v>0.6202531</v>
      </c>
      <c r="I51" s="27">
        <v>0.2758621</v>
      </c>
    </row>
    <row r="52" spans="1:9" ht="12">
      <c r="A52" s="26">
        <v>59</v>
      </c>
      <c r="B52" s="2" t="s">
        <v>64</v>
      </c>
      <c r="C52" s="4">
        <v>6.732911</v>
      </c>
      <c r="D52" s="27">
        <v>0.7962963</v>
      </c>
      <c r="E52" s="4">
        <v>80.70897</v>
      </c>
      <c r="F52" s="4">
        <v>2.128571510315</v>
      </c>
      <c r="G52" s="27">
        <v>0.46875</v>
      </c>
      <c r="H52" s="28">
        <v>0.7466667</v>
      </c>
      <c r="I52" s="27">
        <v>0.3068182</v>
      </c>
    </row>
    <row r="53" spans="1:9" ht="12">
      <c r="A53" s="26">
        <v>60</v>
      </c>
      <c r="B53" s="2" t="s">
        <v>3</v>
      </c>
      <c r="C53" s="4">
        <v>6.964185</v>
      </c>
      <c r="D53" s="27">
        <v>0.875</v>
      </c>
      <c r="E53" s="4">
        <v>49.40066</v>
      </c>
      <c r="F53" s="4">
        <v>3.258426904678</v>
      </c>
      <c r="G53" s="27">
        <v>0.3176471</v>
      </c>
      <c r="H53" s="28">
        <v>0.6741573</v>
      </c>
      <c r="I53" s="27">
        <v>0.49</v>
      </c>
    </row>
    <row r="54" spans="1:9" ht="12">
      <c r="A54" s="26">
        <v>62</v>
      </c>
      <c r="B54" s="2" t="s">
        <v>65</v>
      </c>
      <c r="C54" s="4">
        <v>7.222735</v>
      </c>
      <c r="D54" s="27">
        <v>0.7391304</v>
      </c>
      <c r="E54" s="4">
        <v>82.00132</v>
      </c>
      <c r="F54" s="4">
        <v>2.434782505035</v>
      </c>
      <c r="G54" s="27">
        <v>0.3428572</v>
      </c>
      <c r="H54" s="28">
        <v>0.8181818</v>
      </c>
      <c r="I54" s="27">
        <v>0.3372093</v>
      </c>
    </row>
    <row r="55" spans="1:9" ht="12">
      <c r="A55" s="26">
        <v>63</v>
      </c>
      <c r="B55" s="2" t="s">
        <v>4</v>
      </c>
      <c r="C55" s="4">
        <v>7.51101</v>
      </c>
      <c r="D55" s="27">
        <v>0.7894737</v>
      </c>
      <c r="E55" s="4">
        <v>75.13322</v>
      </c>
      <c r="F55" s="4">
        <v>2.8247423172</v>
      </c>
      <c r="G55" s="27">
        <v>0.4146341</v>
      </c>
      <c r="H55" s="28">
        <v>0.8617021</v>
      </c>
      <c r="I55" s="27">
        <v>0.2818182</v>
      </c>
    </row>
    <row r="56" spans="1:9" ht="12">
      <c r="A56" s="26">
        <v>64</v>
      </c>
      <c r="B56" s="2" t="s">
        <v>66</v>
      </c>
      <c r="C56" s="4">
        <v>4.151201</v>
      </c>
      <c r="D56" s="27">
        <v>0.6060606</v>
      </c>
      <c r="E56" s="4">
        <v>31.87977</v>
      </c>
      <c r="F56" s="4">
        <v>2.214285612106</v>
      </c>
      <c r="G56" s="27">
        <v>0.2972973</v>
      </c>
      <c r="H56" s="28">
        <v>0.75</v>
      </c>
      <c r="I56" s="27">
        <v>0.122807</v>
      </c>
    </row>
    <row r="57" spans="1:9" ht="12">
      <c r="A57" s="26">
        <v>65</v>
      </c>
      <c r="B57" s="2" t="s">
        <v>67</v>
      </c>
      <c r="C57" s="4">
        <v>7.084001</v>
      </c>
      <c r="D57" s="27">
        <v>0.8108108</v>
      </c>
      <c r="E57" s="4">
        <v>86.33013</v>
      </c>
      <c r="F57" s="4">
        <v>2.987951755524</v>
      </c>
      <c r="G57" s="27">
        <v>0.4470588</v>
      </c>
      <c r="H57" s="28">
        <v>0.7282609</v>
      </c>
      <c r="I57" s="27">
        <v>0.2941177</v>
      </c>
    </row>
    <row r="58" spans="1:9" ht="12">
      <c r="A58" s="26">
        <v>66</v>
      </c>
      <c r="B58" s="2" t="s">
        <v>68</v>
      </c>
      <c r="C58" s="4">
        <v>4.204638</v>
      </c>
      <c r="D58" s="27">
        <v>0.6136364</v>
      </c>
      <c r="E58" s="4">
        <v>71.79286</v>
      </c>
      <c r="F58" s="4">
        <v>2</v>
      </c>
      <c r="G58" s="27">
        <v>0.375</v>
      </c>
      <c r="H58" s="28">
        <v>0.5783132</v>
      </c>
      <c r="I58" s="27">
        <v>0.1836735</v>
      </c>
    </row>
    <row r="59" spans="1:9" ht="12">
      <c r="A59" s="26">
        <v>67</v>
      </c>
      <c r="B59" s="2" t="s">
        <v>69</v>
      </c>
      <c r="C59" s="4">
        <v>7.463224</v>
      </c>
      <c r="D59" s="27">
        <v>0.74</v>
      </c>
      <c r="E59" s="4">
        <v>84.06378</v>
      </c>
      <c r="F59" s="4">
        <v>2.507042169571</v>
      </c>
      <c r="G59" s="27">
        <v>0.4545455</v>
      </c>
      <c r="H59" s="28">
        <v>0.7948718</v>
      </c>
      <c r="I59" s="27">
        <v>0.3483146</v>
      </c>
    </row>
    <row r="60" spans="1:9" ht="12">
      <c r="A60" s="26">
        <v>68</v>
      </c>
      <c r="B60" s="2" t="s">
        <v>70</v>
      </c>
      <c r="C60" s="4">
        <v>4.335423</v>
      </c>
      <c r="D60" s="27">
        <v>0.5576923</v>
      </c>
      <c r="E60" s="4">
        <v>75.13809</v>
      </c>
      <c r="F60" s="4">
        <v>2.588235378265</v>
      </c>
      <c r="G60" s="27">
        <v>0.3098592</v>
      </c>
      <c r="H60" s="28">
        <v>0.6162791</v>
      </c>
      <c r="I60" s="27">
        <v>0.13</v>
      </c>
    </row>
    <row r="61" spans="1:9" ht="12">
      <c r="A61" s="26">
        <v>69</v>
      </c>
      <c r="B61" s="2" t="s">
        <v>71</v>
      </c>
      <c r="C61" s="4">
        <v>6.652501</v>
      </c>
      <c r="D61" s="27">
        <v>0.7540984</v>
      </c>
      <c r="E61" s="4">
        <v>88.39808</v>
      </c>
      <c r="F61" s="4">
        <v>2.280487775803</v>
      </c>
      <c r="G61" s="27">
        <v>0.48</v>
      </c>
      <c r="H61" s="28">
        <v>0.702381</v>
      </c>
      <c r="I61" s="27">
        <v>0.3085106</v>
      </c>
    </row>
    <row r="62" spans="1:9" ht="12">
      <c r="A62" s="26">
        <v>70</v>
      </c>
      <c r="B62" s="2" t="s">
        <v>72</v>
      </c>
      <c r="C62" s="4">
        <v>6.245058</v>
      </c>
      <c r="D62" s="27">
        <v>0.6153846</v>
      </c>
      <c r="E62" s="4">
        <v>74.07542</v>
      </c>
      <c r="F62" s="4">
        <v>2.565217494965</v>
      </c>
      <c r="G62" s="27">
        <v>0.4725275</v>
      </c>
      <c r="H62" s="28">
        <v>0.7628866</v>
      </c>
      <c r="I62" s="27">
        <v>0.2195122</v>
      </c>
    </row>
    <row r="63" spans="1:9" ht="12">
      <c r="A63" s="26">
        <v>71</v>
      </c>
      <c r="B63" s="2" t="s">
        <v>73</v>
      </c>
      <c r="C63" s="4">
        <v>5.191109</v>
      </c>
      <c r="D63" s="27">
        <v>0.6034483</v>
      </c>
      <c r="E63" s="4">
        <v>48.15123</v>
      </c>
      <c r="F63" s="4">
        <v>2.546875</v>
      </c>
      <c r="G63" s="27">
        <v>0.453125</v>
      </c>
      <c r="H63" s="28">
        <v>0.72</v>
      </c>
      <c r="I63" s="27">
        <v>0.1910112</v>
      </c>
    </row>
    <row r="64" spans="1:9" ht="12">
      <c r="A64" s="26">
        <v>72</v>
      </c>
      <c r="B64" s="2" t="s">
        <v>74</v>
      </c>
      <c r="C64" s="4">
        <v>6.612154</v>
      </c>
      <c r="D64" s="27">
        <v>0.5862069</v>
      </c>
      <c r="E64" s="4">
        <v>46.14321</v>
      </c>
      <c r="F64" s="4">
        <v>2.567164182663</v>
      </c>
      <c r="G64" s="27">
        <v>0.4918033</v>
      </c>
      <c r="H64" s="28">
        <v>0.8428571</v>
      </c>
      <c r="I64" s="27">
        <v>0.2891566</v>
      </c>
    </row>
    <row r="65" spans="1:9" ht="12">
      <c r="A65" s="26">
        <v>73</v>
      </c>
      <c r="B65" s="2" t="s">
        <v>75</v>
      </c>
      <c r="C65" s="4">
        <v>5.501739</v>
      </c>
      <c r="D65" s="27">
        <v>0.7826087</v>
      </c>
      <c r="E65" s="4">
        <v>72.3494</v>
      </c>
      <c r="F65" s="4">
        <v>2.426666736603</v>
      </c>
      <c r="G65" s="27">
        <v>0.3709677</v>
      </c>
      <c r="H65" s="28">
        <v>0.6666667</v>
      </c>
      <c r="I65" s="27">
        <v>0.2289157</v>
      </c>
    </row>
    <row r="66" ht="12">
      <c r="B66" s="2"/>
    </row>
    <row r="67" spans="2:9" ht="12">
      <c r="B67" s="64" t="s">
        <v>23</v>
      </c>
      <c r="C67" s="3">
        <f>SUMIF($B$3:$B$65,$B$67,C3:C65)</f>
        <v>4.041629</v>
      </c>
      <c r="D67" s="50">
        <f aca="true" t="shared" si="0" ref="D67:I67">SUMIF($B$3:$B$65,$B$67,D3:D65)</f>
        <v>0.5323741</v>
      </c>
      <c r="E67" s="3">
        <f t="shared" si="0"/>
        <v>60.89054</v>
      </c>
      <c r="F67" s="3">
        <f t="shared" si="0"/>
        <v>2.58914732933</v>
      </c>
      <c r="G67" s="50">
        <f t="shared" si="0"/>
        <v>0.3105263</v>
      </c>
      <c r="H67" s="50">
        <f t="shared" si="0"/>
        <v>0.5952381</v>
      </c>
      <c r="I67" s="50">
        <f t="shared" si="0"/>
        <v>0.1612903</v>
      </c>
    </row>
    <row r="68" spans="2:9" ht="12">
      <c r="B68" s="29" t="s">
        <v>244</v>
      </c>
      <c r="C68" s="3">
        <f>MEDIAN(C3:C65)</f>
        <v>6.136844</v>
      </c>
      <c r="D68" s="50">
        <f aca="true" t="shared" si="1" ref="D68:I68">MEDIAN(D3:D65)</f>
        <v>0.7288136</v>
      </c>
      <c r="E68" s="3">
        <f t="shared" si="1"/>
        <v>80.70897</v>
      </c>
      <c r="F68" s="3">
        <f t="shared" si="1"/>
        <v>2.563218355179</v>
      </c>
      <c r="G68" s="50">
        <f t="shared" si="1"/>
        <v>0.3918919</v>
      </c>
      <c r="H68" s="50">
        <f t="shared" si="1"/>
        <v>0.72</v>
      </c>
      <c r="I68" s="50">
        <f t="shared" si="1"/>
        <v>0.238938</v>
      </c>
    </row>
    <row r="69" spans="2:9" ht="12">
      <c r="B69" s="29" t="s">
        <v>245</v>
      </c>
      <c r="C69" s="3">
        <f>MIN(C3:C65)</f>
        <v>3.036629</v>
      </c>
      <c r="D69" s="50">
        <f aca="true" t="shared" si="2" ref="D69:I69">MIN(D3:D65)</f>
        <v>0.2666667</v>
      </c>
      <c r="E69" s="3">
        <f t="shared" si="2"/>
        <v>27.27153</v>
      </c>
      <c r="F69" s="3">
        <f t="shared" si="2"/>
        <v>1.914893627167</v>
      </c>
      <c r="G69" s="50">
        <f t="shared" si="2"/>
        <v>0.1911765</v>
      </c>
      <c r="H69" s="50">
        <f t="shared" si="2"/>
        <v>0.5391304</v>
      </c>
      <c r="I69" s="50">
        <f t="shared" si="2"/>
        <v>0.0827815</v>
      </c>
    </row>
    <row r="70" spans="2:9" ht="12">
      <c r="B70" s="29" t="s">
        <v>246</v>
      </c>
      <c r="C70" s="3">
        <f>MAX(C3:C65)</f>
        <v>8.654261</v>
      </c>
      <c r="D70" s="50">
        <f aca="true" t="shared" si="3" ref="D70:I70">MAX(D3:D65)</f>
        <v>0.9589041</v>
      </c>
      <c r="E70" s="3">
        <f t="shared" si="3"/>
        <v>98.312</v>
      </c>
      <c r="F70" s="3">
        <f t="shared" si="3"/>
        <v>3.298701286316</v>
      </c>
      <c r="G70" s="50">
        <f t="shared" si="3"/>
        <v>0.5538462</v>
      </c>
      <c r="H70" s="50">
        <f t="shared" si="3"/>
        <v>0.8617021</v>
      </c>
      <c r="I70" s="50">
        <f t="shared" si="3"/>
        <v>0.49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70"/>
  <sheetViews>
    <sheetView zoomScalePageLayoutView="0" workbookViewId="0" topLeftCell="A1">
      <selection activeCell="C1" sqref="C1:C16384"/>
    </sheetView>
  </sheetViews>
  <sheetFormatPr defaultColWidth="9.140625" defaultRowHeight="15"/>
  <cols>
    <col min="1" max="1" width="6.57421875" style="26" customWidth="1"/>
    <col min="2" max="2" width="12.28125" style="29" customWidth="1"/>
    <col min="3" max="3" width="18.00390625" style="3" customWidth="1"/>
    <col min="4" max="5" width="22.8515625" style="4" customWidth="1"/>
    <col min="6" max="8" width="22.8515625" style="28" customWidth="1"/>
    <col min="9" max="9" width="22.8515625" style="26" customWidth="1"/>
    <col min="10" max="10" width="22.8515625" style="28" customWidth="1"/>
    <col min="11" max="16384" width="9.140625" style="29" customWidth="1"/>
  </cols>
  <sheetData>
    <row r="1" spans="1:10" ht="72">
      <c r="A1" s="17" t="s">
        <v>88</v>
      </c>
      <c r="B1" s="17" t="s">
        <v>19</v>
      </c>
      <c r="C1" s="6" t="s">
        <v>79</v>
      </c>
      <c r="D1" s="33" t="s">
        <v>102</v>
      </c>
      <c r="E1" s="33" t="s">
        <v>183</v>
      </c>
      <c r="F1" s="34" t="s">
        <v>103</v>
      </c>
      <c r="G1" s="34" t="s">
        <v>104</v>
      </c>
      <c r="H1" s="34" t="s">
        <v>184</v>
      </c>
      <c r="I1" s="35" t="s">
        <v>185</v>
      </c>
      <c r="J1" s="34" t="s">
        <v>221</v>
      </c>
    </row>
    <row r="2" spans="1:10" s="25" customFormat="1" ht="12">
      <c r="A2" s="22" t="s">
        <v>87</v>
      </c>
      <c r="B2" s="8" t="s">
        <v>19</v>
      </c>
      <c r="C2" s="9" t="s">
        <v>81</v>
      </c>
      <c r="D2" s="54" t="s">
        <v>237</v>
      </c>
      <c r="E2" s="54" t="s">
        <v>238</v>
      </c>
      <c r="F2" s="24" t="s">
        <v>105</v>
      </c>
      <c r="G2" s="24" t="s">
        <v>106</v>
      </c>
      <c r="H2" s="24" t="s">
        <v>107</v>
      </c>
      <c r="I2" s="36" t="s">
        <v>9</v>
      </c>
      <c r="J2" s="24" t="s">
        <v>108</v>
      </c>
    </row>
    <row r="3" spans="1:10" ht="12">
      <c r="A3" s="26">
        <v>1</v>
      </c>
      <c r="B3" s="2" t="s">
        <v>20</v>
      </c>
      <c r="C3" s="4">
        <v>5.622983</v>
      </c>
      <c r="D3" s="4">
        <v>1.995283</v>
      </c>
      <c r="E3" s="4">
        <v>2.953081</v>
      </c>
      <c r="F3" s="28">
        <v>0.7908745</v>
      </c>
      <c r="G3" s="28">
        <v>0.4755556</v>
      </c>
      <c r="H3" s="28">
        <v>0.0809717</v>
      </c>
      <c r="I3" s="26">
        <v>18</v>
      </c>
      <c r="J3" s="28">
        <v>0.3383085</v>
      </c>
    </row>
    <row r="4" spans="1:10" ht="12">
      <c r="A4" s="26">
        <v>2</v>
      </c>
      <c r="B4" s="2" t="s">
        <v>21</v>
      </c>
      <c r="C4" s="4">
        <v>6.232802</v>
      </c>
      <c r="D4" s="4">
        <v>2.090759</v>
      </c>
      <c r="E4" s="4">
        <v>2.90056</v>
      </c>
      <c r="F4" s="28">
        <v>0.8307692</v>
      </c>
      <c r="G4" s="28">
        <v>0.3076923</v>
      </c>
      <c r="H4" s="28">
        <v>0.1129032</v>
      </c>
      <c r="I4" s="26">
        <v>18</v>
      </c>
      <c r="J4" s="28">
        <v>0.4555556</v>
      </c>
    </row>
    <row r="5" spans="1:10" ht="12">
      <c r="A5" s="26">
        <v>3</v>
      </c>
      <c r="B5" s="2" t="s">
        <v>22</v>
      </c>
      <c r="C5" s="4">
        <v>6.864142</v>
      </c>
      <c r="D5" s="4">
        <v>2.333333</v>
      </c>
      <c r="E5" s="4">
        <v>3.151927</v>
      </c>
      <c r="F5" s="28">
        <v>0.7662337</v>
      </c>
      <c r="G5" s="28">
        <v>0.4415585</v>
      </c>
      <c r="H5" s="28">
        <v>0.130137</v>
      </c>
      <c r="I5" s="26">
        <v>19</v>
      </c>
      <c r="J5" s="28">
        <v>0.3846154</v>
      </c>
    </row>
    <row r="6" spans="1:10" ht="12">
      <c r="A6" s="26">
        <v>4</v>
      </c>
      <c r="B6" s="2" t="s">
        <v>23</v>
      </c>
      <c r="C6" s="4">
        <v>6.479065</v>
      </c>
      <c r="D6" s="4">
        <v>2.063848</v>
      </c>
      <c r="E6" s="4">
        <v>3.100604</v>
      </c>
      <c r="F6" s="28">
        <v>0.7269373</v>
      </c>
      <c r="G6" s="28">
        <v>0.4341085</v>
      </c>
      <c r="H6" s="28">
        <v>0.076</v>
      </c>
      <c r="I6" s="26">
        <v>19</v>
      </c>
      <c r="J6" s="28">
        <v>0.3756345</v>
      </c>
    </row>
    <row r="7" spans="1:10" ht="12">
      <c r="A7" s="26">
        <v>5</v>
      </c>
      <c r="B7" s="2" t="s">
        <v>24</v>
      </c>
      <c r="C7" s="4">
        <v>5.976694</v>
      </c>
      <c r="D7" s="4">
        <v>2.262346</v>
      </c>
      <c r="E7" s="4">
        <v>3.014417</v>
      </c>
      <c r="F7" s="28">
        <v>0.7021276</v>
      </c>
      <c r="G7" s="28">
        <v>0.3759398</v>
      </c>
      <c r="H7" s="28">
        <v>0.0362319</v>
      </c>
      <c r="I7" s="26">
        <v>17.5</v>
      </c>
      <c r="J7" s="28">
        <v>0.3465346</v>
      </c>
    </row>
    <row r="8" spans="1:10" ht="12">
      <c r="A8" s="26">
        <v>6</v>
      </c>
      <c r="B8" s="2" t="s">
        <v>25</v>
      </c>
      <c r="C8" s="4">
        <v>5.479457</v>
      </c>
      <c r="D8" s="4">
        <v>2.241667</v>
      </c>
      <c r="E8" s="4">
        <v>2.932945</v>
      </c>
      <c r="F8" s="28">
        <v>0.8699187</v>
      </c>
      <c r="G8" s="28">
        <v>0.4056604</v>
      </c>
      <c r="H8" s="28">
        <v>0.1495327</v>
      </c>
      <c r="I8" s="26">
        <v>13</v>
      </c>
      <c r="J8" s="28">
        <v>0.4183674</v>
      </c>
    </row>
    <row r="9" spans="1:10" ht="12">
      <c r="A9" s="26">
        <v>7</v>
      </c>
      <c r="B9" s="2" t="s">
        <v>26</v>
      </c>
      <c r="C9" s="4">
        <v>5.234595</v>
      </c>
      <c r="D9" s="4">
        <v>2.186667</v>
      </c>
      <c r="E9" s="4">
        <v>2.939429</v>
      </c>
      <c r="F9" s="28">
        <v>0.8271605</v>
      </c>
      <c r="G9" s="28">
        <v>0.5103448</v>
      </c>
      <c r="H9" s="28">
        <v>0.0555556</v>
      </c>
      <c r="I9" s="26">
        <v>14</v>
      </c>
      <c r="J9" s="28">
        <v>0.3178295</v>
      </c>
    </row>
    <row r="10" spans="1:10" ht="12">
      <c r="A10" s="26">
        <v>8</v>
      </c>
      <c r="B10" s="2" t="s">
        <v>27</v>
      </c>
      <c r="C10" s="4">
        <v>6.023804</v>
      </c>
      <c r="D10" s="4">
        <v>2.442786</v>
      </c>
      <c r="E10" s="4">
        <v>3.181818</v>
      </c>
      <c r="F10" s="28">
        <v>0.7407407</v>
      </c>
      <c r="G10" s="28">
        <v>0.4459459</v>
      </c>
      <c r="H10" s="28">
        <v>0.0897436</v>
      </c>
      <c r="I10" s="26">
        <v>14</v>
      </c>
      <c r="J10" s="28">
        <v>0.3278688</v>
      </c>
    </row>
    <row r="11" spans="1:10" ht="12">
      <c r="A11" s="26">
        <v>9</v>
      </c>
      <c r="B11" s="2" t="s">
        <v>28</v>
      </c>
      <c r="C11" s="4">
        <v>5.827547</v>
      </c>
      <c r="D11" s="4">
        <v>2.169118</v>
      </c>
      <c r="E11" s="4">
        <v>2.976191</v>
      </c>
      <c r="F11" s="28">
        <v>0.8039216</v>
      </c>
      <c r="G11" s="28">
        <v>0.5238096</v>
      </c>
      <c r="H11" s="28">
        <v>0.12</v>
      </c>
      <c r="I11" s="26">
        <v>16</v>
      </c>
      <c r="J11" s="28">
        <v>0.3</v>
      </c>
    </row>
    <row r="12" spans="1:10" ht="12">
      <c r="A12" s="26">
        <v>10</v>
      </c>
      <c r="B12" s="2" t="s">
        <v>29</v>
      </c>
      <c r="C12" s="4">
        <v>6.027444</v>
      </c>
      <c r="D12" s="4">
        <v>2.277778</v>
      </c>
      <c r="E12" s="4">
        <v>3.093933</v>
      </c>
      <c r="F12" s="28">
        <v>0.8631579</v>
      </c>
      <c r="G12" s="28">
        <v>0.4642857</v>
      </c>
      <c r="H12" s="28">
        <v>0.1621622</v>
      </c>
      <c r="I12" s="26">
        <v>14</v>
      </c>
      <c r="J12" s="28">
        <v>0.4225352</v>
      </c>
    </row>
    <row r="13" spans="1:10" ht="12">
      <c r="A13" s="26">
        <v>11</v>
      </c>
      <c r="B13" s="2" t="s">
        <v>30</v>
      </c>
      <c r="C13" s="4">
        <v>6.301679</v>
      </c>
      <c r="D13" s="4">
        <v>2.349765</v>
      </c>
      <c r="E13" s="4">
        <v>3.158095</v>
      </c>
      <c r="F13" s="28">
        <v>0.7204301</v>
      </c>
      <c r="G13" s="28">
        <v>0.4090909</v>
      </c>
      <c r="H13" s="28">
        <v>0.0952381</v>
      </c>
      <c r="I13" s="26">
        <v>17</v>
      </c>
      <c r="J13" s="28">
        <v>0.4166667</v>
      </c>
    </row>
    <row r="14" spans="1:10" ht="12">
      <c r="A14" s="26">
        <v>12</v>
      </c>
      <c r="B14" s="2" t="s">
        <v>31</v>
      </c>
      <c r="C14" s="4">
        <v>6.352859</v>
      </c>
      <c r="D14" s="4">
        <v>2.173424</v>
      </c>
      <c r="E14" s="4">
        <v>3.082816</v>
      </c>
      <c r="F14" s="28">
        <v>0.7912088</v>
      </c>
      <c r="G14" s="28">
        <v>0.345679</v>
      </c>
      <c r="H14" s="28">
        <v>0.1111111</v>
      </c>
      <c r="I14" s="26">
        <v>16</v>
      </c>
      <c r="J14" s="28">
        <v>0.4339623</v>
      </c>
    </row>
    <row r="15" spans="1:10" ht="12">
      <c r="A15" s="26">
        <v>13</v>
      </c>
      <c r="B15" s="2" t="s">
        <v>32</v>
      </c>
      <c r="C15" s="4">
        <v>5.154109</v>
      </c>
      <c r="D15" s="4">
        <v>2.331081</v>
      </c>
      <c r="E15" s="4">
        <v>2.895238</v>
      </c>
      <c r="F15" s="28">
        <v>0.8064516</v>
      </c>
      <c r="G15" s="28">
        <v>0.4210526</v>
      </c>
      <c r="H15" s="28">
        <v>0.0897436</v>
      </c>
      <c r="I15" s="26">
        <v>14</v>
      </c>
      <c r="J15" s="28">
        <v>0.2424242</v>
      </c>
    </row>
    <row r="16" spans="1:10" ht="12">
      <c r="A16" s="26">
        <v>14</v>
      </c>
      <c r="B16" s="2" t="s">
        <v>33</v>
      </c>
      <c r="C16" s="4">
        <v>6.177543</v>
      </c>
      <c r="D16" s="4">
        <v>2.383895</v>
      </c>
      <c r="E16" s="4">
        <v>3.121263</v>
      </c>
      <c r="F16" s="28">
        <v>0.6981132</v>
      </c>
      <c r="G16" s="28">
        <v>0.4842105</v>
      </c>
      <c r="H16" s="28">
        <v>0.1276596</v>
      </c>
      <c r="I16" s="26">
        <v>15.5</v>
      </c>
      <c r="J16" s="28">
        <v>0.3513514</v>
      </c>
    </row>
    <row r="17" spans="1:10" ht="12">
      <c r="A17" s="26">
        <v>15</v>
      </c>
      <c r="B17" s="2" t="s">
        <v>34</v>
      </c>
      <c r="C17" s="4">
        <v>5.650702</v>
      </c>
      <c r="D17" s="4">
        <v>2.544271</v>
      </c>
      <c r="E17" s="4">
        <v>3.236674</v>
      </c>
      <c r="F17" s="28">
        <v>0.7951807</v>
      </c>
      <c r="G17" s="28">
        <v>0.4415585</v>
      </c>
      <c r="H17" s="28">
        <v>0.1234568</v>
      </c>
      <c r="I17" s="26">
        <v>14</v>
      </c>
      <c r="J17" s="28">
        <v>0.1515152</v>
      </c>
    </row>
    <row r="18" spans="1:10" ht="12">
      <c r="A18" s="26">
        <v>16</v>
      </c>
      <c r="B18" s="2" t="s">
        <v>35</v>
      </c>
      <c r="C18" s="4">
        <v>5.123418</v>
      </c>
      <c r="D18" s="4">
        <v>2.288043</v>
      </c>
      <c r="E18" s="4">
        <v>3.012559</v>
      </c>
      <c r="F18" s="28">
        <v>0.787037</v>
      </c>
      <c r="G18" s="28">
        <v>0.407767</v>
      </c>
      <c r="H18" s="28">
        <v>0.0733945</v>
      </c>
      <c r="I18" s="26">
        <v>14</v>
      </c>
      <c r="J18" s="28">
        <v>0.25</v>
      </c>
    </row>
    <row r="19" spans="1:10" ht="12">
      <c r="A19" s="26">
        <v>17</v>
      </c>
      <c r="B19" s="2" t="s">
        <v>36</v>
      </c>
      <c r="C19" s="4">
        <v>6.262442</v>
      </c>
      <c r="D19" s="4">
        <v>2.438967</v>
      </c>
      <c r="E19" s="4">
        <v>3.203571</v>
      </c>
      <c r="F19" s="28">
        <v>0.7222222</v>
      </c>
      <c r="G19" s="28">
        <v>0.2375</v>
      </c>
      <c r="H19" s="28">
        <v>0.202381</v>
      </c>
      <c r="I19" s="26">
        <v>15</v>
      </c>
      <c r="J19" s="28">
        <v>0.3207547</v>
      </c>
    </row>
    <row r="20" spans="1:10" ht="12">
      <c r="A20" s="26">
        <v>18</v>
      </c>
      <c r="B20" s="2" t="s">
        <v>1</v>
      </c>
      <c r="C20" s="4">
        <v>6.34037</v>
      </c>
      <c r="D20" s="4">
        <v>2.321596</v>
      </c>
      <c r="E20" s="4">
        <v>2.996139</v>
      </c>
      <c r="F20" s="28">
        <v>0.6555555</v>
      </c>
      <c r="G20" s="28">
        <v>0.4431818</v>
      </c>
      <c r="H20" s="28">
        <v>0.0875</v>
      </c>
      <c r="I20" s="26">
        <v>17</v>
      </c>
      <c r="J20" s="28">
        <v>0.42</v>
      </c>
    </row>
    <row r="21" spans="1:10" ht="12">
      <c r="A21" s="26">
        <v>19</v>
      </c>
      <c r="B21" s="2" t="s">
        <v>37</v>
      </c>
      <c r="C21" s="4">
        <v>6.192047</v>
      </c>
      <c r="D21" s="4">
        <v>2.182796</v>
      </c>
      <c r="E21" s="4">
        <v>2.928571</v>
      </c>
      <c r="F21" s="28">
        <v>0.787037</v>
      </c>
      <c r="G21" s="28">
        <v>0.4324324</v>
      </c>
      <c r="H21" s="28">
        <v>0.0338983</v>
      </c>
      <c r="I21" s="26">
        <v>17</v>
      </c>
      <c r="J21" s="28">
        <v>0.5217391</v>
      </c>
    </row>
    <row r="22" spans="1:10" ht="12">
      <c r="A22" s="26">
        <v>20</v>
      </c>
      <c r="B22" s="2" t="s">
        <v>38</v>
      </c>
      <c r="C22" s="4">
        <v>6.646118</v>
      </c>
      <c r="D22" s="4">
        <v>2.383929</v>
      </c>
      <c r="E22" s="4">
        <v>3.142857</v>
      </c>
      <c r="F22" s="28">
        <v>0.6184211</v>
      </c>
      <c r="G22" s="28">
        <v>0.2794118</v>
      </c>
      <c r="H22" s="28">
        <v>0.0447761</v>
      </c>
      <c r="I22" s="26">
        <v>16</v>
      </c>
      <c r="J22" s="28">
        <v>0.5555556</v>
      </c>
    </row>
    <row r="23" spans="1:10" ht="12">
      <c r="A23" s="26">
        <v>21</v>
      </c>
      <c r="B23" s="2" t="s">
        <v>39</v>
      </c>
      <c r="C23" s="4">
        <v>5.835463</v>
      </c>
      <c r="D23" s="4">
        <v>2.324859</v>
      </c>
      <c r="E23" s="4">
        <v>3.050125</v>
      </c>
      <c r="F23" s="28">
        <v>0.7073171</v>
      </c>
      <c r="G23" s="28">
        <v>0.5483871</v>
      </c>
      <c r="H23" s="28">
        <v>0.0769231</v>
      </c>
      <c r="I23" s="26">
        <v>17</v>
      </c>
      <c r="J23" s="28">
        <v>0.2826087</v>
      </c>
    </row>
    <row r="24" spans="1:10" ht="12">
      <c r="A24" s="26">
        <v>22</v>
      </c>
      <c r="B24" s="2" t="s">
        <v>40</v>
      </c>
      <c r="C24" s="4">
        <v>5.736087</v>
      </c>
      <c r="D24" s="4">
        <v>2.282609</v>
      </c>
      <c r="E24" s="4">
        <v>2.866213</v>
      </c>
      <c r="F24" s="28">
        <v>0.6206896</v>
      </c>
      <c r="G24" s="28">
        <v>0.4</v>
      </c>
      <c r="H24" s="28">
        <v>0.0675676</v>
      </c>
      <c r="I24" s="26">
        <v>15</v>
      </c>
      <c r="J24" s="28">
        <v>0.4042553</v>
      </c>
    </row>
    <row r="25" spans="1:10" ht="12">
      <c r="A25" s="26">
        <v>23</v>
      </c>
      <c r="B25" s="2" t="s">
        <v>41</v>
      </c>
      <c r="C25" s="4">
        <v>6.074994</v>
      </c>
      <c r="D25" s="4">
        <v>2.464481</v>
      </c>
      <c r="E25" s="4">
        <v>2.970944</v>
      </c>
      <c r="F25" s="28">
        <v>0.6184211</v>
      </c>
      <c r="G25" s="28">
        <v>0.3026316</v>
      </c>
      <c r="H25" s="28">
        <v>0.0746269</v>
      </c>
      <c r="I25" s="26">
        <v>16</v>
      </c>
      <c r="J25" s="28">
        <v>0.3947369</v>
      </c>
    </row>
    <row r="26" spans="1:10" ht="12">
      <c r="A26" s="26">
        <v>24</v>
      </c>
      <c r="B26" s="2" t="s">
        <v>42</v>
      </c>
      <c r="C26" s="4">
        <v>5.65821</v>
      </c>
      <c r="D26" s="4">
        <v>2.580645</v>
      </c>
      <c r="E26" s="4">
        <v>3.147541</v>
      </c>
      <c r="F26" s="28">
        <v>0.5857143</v>
      </c>
      <c r="G26" s="28">
        <v>0.2957746</v>
      </c>
      <c r="H26" s="28">
        <v>0.0757576</v>
      </c>
      <c r="I26" s="26">
        <v>12</v>
      </c>
      <c r="J26" s="28">
        <v>0.4054054</v>
      </c>
    </row>
    <row r="27" spans="1:10" ht="12">
      <c r="A27" s="26">
        <v>25</v>
      </c>
      <c r="B27" s="2" t="s">
        <v>43</v>
      </c>
      <c r="C27" s="4">
        <v>4.870496</v>
      </c>
      <c r="D27" s="4">
        <v>2.385246</v>
      </c>
      <c r="E27" s="4">
        <v>2.849206</v>
      </c>
      <c r="F27" s="28">
        <v>0.7560976</v>
      </c>
      <c r="G27" s="28">
        <v>0.3972603</v>
      </c>
      <c r="H27" s="28">
        <v>0.1515152</v>
      </c>
      <c r="I27" s="26">
        <v>10</v>
      </c>
      <c r="J27" s="28">
        <v>0.4255319</v>
      </c>
    </row>
    <row r="28" spans="1:10" ht="12">
      <c r="A28" s="26">
        <v>26</v>
      </c>
      <c r="B28" s="2" t="s">
        <v>44</v>
      </c>
      <c r="C28" s="4">
        <v>6.09918</v>
      </c>
      <c r="D28" s="4">
        <v>2.160714</v>
      </c>
      <c r="E28" s="4">
        <v>2.79198</v>
      </c>
      <c r="F28" s="28">
        <v>0.7951807</v>
      </c>
      <c r="G28" s="28">
        <v>0.4705882</v>
      </c>
      <c r="H28" s="28">
        <v>0.1147541</v>
      </c>
      <c r="I28" s="26">
        <v>19</v>
      </c>
      <c r="J28" s="28">
        <v>0.4583333</v>
      </c>
    </row>
    <row r="29" spans="1:10" ht="12">
      <c r="A29" s="26">
        <v>27</v>
      </c>
      <c r="B29" s="2" t="s">
        <v>45</v>
      </c>
      <c r="C29" s="4">
        <v>6.075355</v>
      </c>
      <c r="D29" s="4">
        <v>2.378205</v>
      </c>
      <c r="E29" s="4">
        <v>3.048825</v>
      </c>
      <c r="F29" s="28">
        <v>0.8080808</v>
      </c>
      <c r="G29" s="28">
        <v>0.4719101</v>
      </c>
      <c r="H29" s="28">
        <v>0.1702128</v>
      </c>
      <c r="I29" s="26">
        <v>15</v>
      </c>
      <c r="J29" s="28">
        <v>0.4</v>
      </c>
    </row>
    <row r="30" spans="1:10" ht="12">
      <c r="A30" s="26">
        <v>28</v>
      </c>
      <c r="B30" s="2" t="s">
        <v>46</v>
      </c>
      <c r="C30" s="4">
        <v>5.67548</v>
      </c>
      <c r="D30" s="4">
        <v>2.347222</v>
      </c>
      <c r="E30" s="4">
        <v>2.848073</v>
      </c>
      <c r="F30" s="28">
        <v>0.5977011</v>
      </c>
      <c r="G30" s="28">
        <v>0.3972603</v>
      </c>
      <c r="H30" s="28">
        <v>0.1408451</v>
      </c>
      <c r="I30" s="26">
        <v>15</v>
      </c>
      <c r="J30" s="28">
        <v>0.368421</v>
      </c>
    </row>
    <row r="31" spans="1:10" ht="12">
      <c r="A31" s="26">
        <v>29</v>
      </c>
      <c r="B31" s="2" t="s">
        <v>47</v>
      </c>
      <c r="C31" s="4">
        <v>6.119942</v>
      </c>
      <c r="D31" s="4">
        <v>2.45202</v>
      </c>
      <c r="E31" s="4">
        <v>3.099379</v>
      </c>
      <c r="F31" s="28">
        <v>0.7674419</v>
      </c>
      <c r="G31" s="28">
        <v>0.4069767</v>
      </c>
      <c r="H31" s="28">
        <v>0.1875</v>
      </c>
      <c r="I31" s="26">
        <v>14.5</v>
      </c>
      <c r="J31" s="28">
        <v>0.28125</v>
      </c>
    </row>
    <row r="32" spans="1:10" ht="12">
      <c r="A32" s="26">
        <v>30</v>
      </c>
      <c r="B32" s="2" t="s">
        <v>2</v>
      </c>
      <c r="C32" s="4">
        <v>6.50233</v>
      </c>
      <c r="D32" s="4">
        <v>2.307143</v>
      </c>
      <c r="E32" s="4">
        <v>3.128364</v>
      </c>
      <c r="F32" s="28">
        <v>0.6707317</v>
      </c>
      <c r="G32" s="28">
        <v>0.3287671</v>
      </c>
      <c r="H32" s="28">
        <v>0.113924</v>
      </c>
      <c r="I32" s="26">
        <v>16.5</v>
      </c>
      <c r="J32" s="28">
        <v>0.4565217</v>
      </c>
    </row>
    <row r="33" spans="1:10" ht="12">
      <c r="A33" s="26">
        <v>31</v>
      </c>
      <c r="B33" s="2" t="s">
        <v>48</v>
      </c>
      <c r="C33" s="4">
        <v>6.476974</v>
      </c>
      <c r="D33" s="4">
        <v>2.194444</v>
      </c>
      <c r="E33" s="4">
        <v>3.085366</v>
      </c>
      <c r="F33" s="28">
        <v>0.7864078</v>
      </c>
      <c r="G33" s="28">
        <v>0.344086</v>
      </c>
      <c r="H33" s="28">
        <v>0.0784314</v>
      </c>
      <c r="I33" s="26">
        <v>17</v>
      </c>
      <c r="J33" s="28">
        <v>0.4756097</v>
      </c>
    </row>
    <row r="34" spans="1:10" ht="12">
      <c r="A34" s="26">
        <v>32</v>
      </c>
      <c r="B34" s="2" t="s">
        <v>49</v>
      </c>
      <c r="C34" s="4">
        <v>5.955215</v>
      </c>
      <c r="D34" s="4">
        <v>2.471631</v>
      </c>
      <c r="E34" s="4">
        <v>3.084548</v>
      </c>
      <c r="F34" s="28">
        <v>0.3728814</v>
      </c>
      <c r="G34" s="28">
        <v>0.537037</v>
      </c>
      <c r="H34" s="28">
        <v>0.0517241</v>
      </c>
      <c r="I34" s="26">
        <v>15</v>
      </c>
      <c r="J34" s="28">
        <v>0.2380952</v>
      </c>
    </row>
    <row r="35" spans="1:10" ht="12">
      <c r="A35" s="26">
        <v>33</v>
      </c>
      <c r="B35" s="2" t="s">
        <v>0</v>
      </c>
      <c r="C35" s="4">
        <v>5.242039</v>
      </c>
      <c r="D35" s="4">
        <v>2.213726</v>
      </c>
      <c r="E35" s="4">
        <v>3.00321</v>
      </c>
      <c r="F35" s="28">
        <v>0.7692308</v>
      </c>
      <c r="G35" s="28">
        <v>0.407767</v>
      </c>
      <c r="H35" s="28">
        <v>0.0363636</v>
      </c>
      <c r="I35" s="26">
        <v>15</v>
      </c>
      <c r="J35" s="28">
        <v>0.2926829</v>
      </c>
    </row>
    <row r="36" spans="1:10" ht="12">
      <c r="A36" s="26">
        <v>34</v>
      </c>
      <c r="B36" s="2" t="s">
        <v>50</v>
      </c>
      <c r="C36" s="4">
        <v>6.365728</v>
      </c>
      <c r="D36" s="4">
        <v>2.487654</v>
      </c>
      <c r="E36" s="4">
        <v>3.12605</v>
      </c>
      <c r="F36" s="28">
        <v>0.7788461</v>
      </c>
      <c r="G36" s="28">
        <v>0.2886598</v>
      </c>
      <c r="H36" s="28">
        <v>0.0769231</v>
      </c>
      <c r="I36" s="26">
        <v>19</v>
      </c>
      <c r="J36" s="28">
        <v>0.2957746</v>
      </c>
    </row>
    <row r="37" spans="1:10" ht="12">
      <c r="A37" s="26">
        <v>35</v>
      </c>
      <c r="B37" s="2" t="s">
        <v>51</v>
      </c>
      <c r="C37" s="4">
        <v>6.570841</v>
      </c>
      <c r="D37" s="4">
        <v>2.244898</v>
      </c>
      <c r="E37" s="4">
        <v>3.003861</v>
      </c>
      <c r="F37" s="28">
        <v>0.7412587</v>
      </c>
      <c r="G37" s="28">
        <v>0.3257576</v>
      </c>
      <c r="H37" s="28">
        <v>0.1021898</v>
      </c>
      <c r="I37" s="26">
        <v>18</v>
      </c>
      <c r="J37" s="28">
        <v>0.4299065</v>
      </c>
    </row>
    <row r="38" spans="1:10" ht="12">
      <c r="A38" s="26">
        <v>37</v>
      </c>
      <c r="B38" s="2" t="s">
        <v>52</v>
      </c>
      <c r="C38" s="4">
        <v>6.081593</v>
      </c>
      <c r="D38" s="4">
        <v>2.12069</v>
      </c>
      <c r="E38" s="4">
        <v>3.062954</v>
      </c>
      <c r="F38" s="28">
        <v>0.8235294</v>
      </c>
      <c r="G38" s="28">
        <v>0.296875</v>
      </c>
      <c r="H38" s="28">
        <v>0.1621622</v>
      </c>
      <c r="I38" s="26">
        <v>16</v>
      </c>
      <c r="J38" s="28">
        <v>0.3278688</v>
      </c>
    </row>
    <row r="39" spans="1:10" ht="12">
      <c r="A39" s="26">
        <v>39</v>
      </c>
      <c r="B39" s="2" t="s">
        <v>53</v>
      </c>
      <c r="C39" s="4">
        <v>6.260473</v>
      </c>
      <c r="D39" s="4">
        <v>2.115512</v>
      </c>
      <c r="E39" s="4">
        <v>3.031746</v>
      </c>
      <c r="F39" s="28">
        <v>0.8014706</v>
      </c>
      <c r="G39" s="28">
        <v>0.4380165</v>
      </c>
      <c r="H39" s="28">
        <v>0.0820896</v>
      </c>
      <c r="I39" s="26">
        <v>18</v>
      </c>
      <c r="J39" s="28">
        <v>0.4255319</v>
      </c>
    </row>
    <row r="40" spans="1:10" ht="12">
      <c r="A40" s="26">
        <v>40</v>
      </c>
      <c r="B40" s="2" t="s">
        <v>54</v>
      </c>
      <c r="C40" s="4">
        <v>5.562412</v>
      </c>
      <c r="D40" s="4">
        <v>2.139881</v>
      </c>
      <c r="E40" s="4">
        <v>2.915816</v>
      </c>
      <c r="F40" s="28">
        <v>0.8181818</v>
      </c>
      <c r="G40" s="28">
        <v>0.3636364</v>
      </c>
      <c r="H40" s="28">
        <v>0.1607143</v>
      </c>
      <c r="I40" s="26">
        <v>15</v>
      </c>
      <c r="J40" s="28">
        <v>0.2653061</v>
      </c>
    </row>
    <row r="41" spans="1:10" ht="12">
      <c r="A41" s="26">
        <v>43</v>
      </c>
      <c r="B41" s="2" t="s">
        <v>55</v>
      </c>
      <c r="C41" s="4">
        <v>5.374836</v>
      </c>
      <c r="D41" s="4">
        <v>2.115873</v>
      </c>
      <c r="E41" s="4">
        <v>2.952381</v>
      </c>
      <c r="F41" s="28">
        <v>0.8633093</v>
      </c>
      <c r="G41" s="28">
        <v>0.3781513</v>
      </c>
      <c r="H41" s="28">
        <v>0.1</v>
      </c>
      <c r="I41" s="26">
        <v>15</v>
      </c>
      <c r="J41" s="28">
        <v>0.3760684</v>
      </c>
    </row>
    <row r="42" spans="1:10" ht="12">
      <c r="A42" s="26">
        <v>45</v>
      </c>
      <c r="B42" s="2" t="s">
        <v>56</v>
      </c>
      <c r="C42" s="4">
        <v>5.420558</v>
      </c>
      <c r="D42" s="4">
        <v>2.145022</v>
      </c>
      <c r="E42" s="4">
        <v>2.955102</v>
      </c>
      <c r="F42" s="28">
        <v>0.7524753</v>
      </c>
      <c r="G42" s="28">
        <v>0.6666667</v>
      </c>
      <c r="H42" s="28">
        <v>0.0967742</v>
      </c>
      <c r="I42" s="26">
        <v>16</v>
      </c>
      <c r="J42" s="28">
        <v>0.3846154</v>
      </c>
    </row>
    <row r="43" spans="1:10" ht="12">
      <c r="A43" s="26">
        <v>47</v>
      </c>
      <c r="B43" s="2" t="s">
        <v>77</v>
      </c>
      <c r="C43" s="4">
        <v>5.282395</v>
      </c>
      <c r="D43" s="4">
        <v>2.05814</v>
      </c>
      <c r="E43" s="4">
        <v>2.881494</v>
      </c>
      <c r="F43" s="28">
        <v>0.8253968</v>
      </c>
      <c r="G43" s="28">
        <v>0.4040404</v>
      </c>
      <c r="H43" s="28">
        <v>0.0892857</v>
      </c>
      <c r="I43" s="26">
        <v>16</v>
      </c>
      <c r="J43" s="28">
        <v>0.3267327</v>
      </c>
    </row>
    <row r="44" spans="1:10" ht="12">
      <c r="A44" s="26">
        <v>48</v>
      </c>
      <c r="B44" s="2" t="s">
        <v>57</v>
      </c>
      <c r="C44" s="4">
        <v>5.609146</v>
      </c>
      <c r="D44" s="4">
        <v>2.283582</v>
      </c>
      <c r="E44" s="4">
        <v>3.088063</v>
      </c>
      <c r="F44" s="28">
        <v>0.8588235</v>
      </c>
      <c r="G44" s="28">
        <v>0.4078947</v>
      </c>
      <c r="H44" s="28">
        <v>0.0963855</v>
      </c>
      <c r="I44" s="26">
        <v>12</v>
      </c>
      <c r="J44" s="28">
        <v>0.3943662</v>
      </c>
    </row>
    <row r="45" spans="1:10" ht="12">
      <c r="A45" s="26">
        <v>51</v>
      </c>
      <c r="B45" s="2" t="s">
        <v>58</v>
      </c>
      <c r="C45" s="4">
        <v>5.877275</v>
      </c>
      <c r="D45" s="4">
        <v>2.283582</v>
      </c>
      <c r="E45" s="4">
        <v>2.98081</v>
      </c>
      <c r="F45" s="28">
        <v>0.8297873</v>
      </c>
      <c r="G45" s="28">
        <v>0.4861111</v>
      </c>
      <c r="H45" s="28">
        <v>0.1111111</v>
      </c>
      <c r="I45" s="26">
        <v>16</v>
      </c>
      <c r="J45" s="28">
        <v>0.3866667</v>
      </c>
    </row>
    <row r="46" spans="1:10" ht="12">
      <c r="A46" s="26">
        <v>53</v>
      </c>
      <c r="B46" s="2" t="s">
        <v>59</v>
      </c>
      <c r="C46" s="4">
        <v>5.606139</v>
      </c>
      <c r="D46" s="4">
        <v>2.281008</v>
      </c>
      <c r="E46" s="4">
        <v>3.057866</v>
      </c>
      <c r="F46" s="28">
        <v>0.7943925</v>
      </c>
      <c r="G46" s="28">
        <v>0.3762376</v>
      </c>
      <c r="H46" s="28">
        <v>0.0721649</v>
      </c>
      <c r="I46" s="26">
        <v>15</v>
      </c>
      <c r="J46" s="28">
        <v>0.36</v>
      </c>
    </row>
    <row r="47" spans="1:10" ht="12">
      <c r="A47" s="26">
        <v>54</v>
      </c>
      <c r="B47" s="2" t="s">
        <v>60</v>
      </c>
      <c r="C47" s="4">
        <v>5.27312</v>
      </c>
      <c r="D47" s="4">
        <v>2.311476</v>
      </c>
      <c r="E47" s="4">
        <v>2.953202</v>
      </c>
      <c r="F47" s="28">
        <v>0.9571428</v>
      </c>
      <c r="G47" s="28">
        <v>0.5079365</v>
      </c>
      <c r="H47" s="28">
        <v>0.0615385</v>
      </c>
      <c r="I47" s="26">
        <v>14</v>
      </c>
      <c r="J47" s="28">
        <v>0.2758621</v>
      </c>
    </row>
    <row r="48" spans="1:10" ht="12">
      <c r="A48" s="26">
        <v>55</v>
      </c>
      <c r="B48" s="2" t="s">
        <v>61</v>
      </c>
      <c r="C48" s="4">
        <v>6.108578</v>
      </c>
      <c r="D48" s="4">
        <v>2.435555</v>
      </c>
      <c r="E48" s="4">
        <v>3.123552</v>
      </c>
      <c r="F48" s="28">
        <v>0.75</v>
      </c>
      <c r="G48" s="28">
        <v>0.3896104</v>
      </c>
      <c r="H48" s="28">
        <v>0.0833333</v>
      </c>
      <c r="I48" s="26">
        <v>15</v>
      </c>
      <c r="J48" s="28">
        <v>0.4533333</v>
      </c>
    </row>
    <row r="49" spans="1:10" ht="12">
      <c r="A49" s="26">
        <v>56</v>
      </c>
      <c r="B49" s="2" t="s">
        <v>62</v>
      </c>
      <c r="C49" s="4">
        <v>5.173515</v>
      </c>
      <c r="D49" s="4">
        <v>2.485632</v>
      </c>
      <c r="E49" s="4">
        <v>3.012106</v>
      </c>
      <c r="F49" s="28">
        <v>0.8717949</v>
      </c>
      <c r="G49" s="28">
        <v>0.358209</v>
      </c>
      <c r="H49" s="28">
        <v>0.0606061</v>
      </c>
      <c r="I49" s="26">
        <v>11</v>
      </c>
      <c r="J49" s="28">
        <v>0.3859649</v>
      </c>
    </row>
    <row r="50" spans="1:10" ht="12">
      <c r="A50" s="26">
        <v>57</v>
      </c>
      <c r="B50" s="2" t="s">
        <v>63</v>
      </c>
      <c r="C50" s="4">
        <v>5.623929</v>
      </c>
      <c r="D50" s="4">
        <v>2.186441</v>
      </c>
      <c r="E50" s="4">
        <v>3.152709</v>
      </c>
      <c r="F50" s="28">
        <v>0.7848101</v>
      </c>
      <c r="G50" s="28">
        <v>0.4637681</v>
      </c>
      <c r="H50" s="28">
        <v>0.0666667</v>
      </c>
      <c r="I50" s="26">
        <v>15</v>
      </c>
      <c r="J50" s="28">
        <v>0.3269231</v>
      </c>
    </row>
    <row r="51" spans="1:10" ht="12">
      <c r="A51" s="26">
        <v>58</v>
      </c>
      <c r="B51" s="2" t="s">
        <v>76</v>
      </c>
      <c r="C51" s="4">
        <v>2.764335</v>
      </c>
      <c r="D51" s="4">
        <v>2.292857</v>
      </c>
      <c r="E51" s="4">
        <v>2.968488</v>
      </c>
      <c r="F51" s="28">
        <v>0.7721519</v>
      </c>
      <c r="G51" s="28">
        <v>0.4285714</v>
      </c>
      <c r="H51" s="28">
        <v>0.1388889</v>
      </c>
      <c r="I51" s="26">
        <v>0</v>
      </c>
      <c r="J51" s="28">
        <v>0.372093</v>
      </c>
    </row>
    <row r="52" spans="1:10" ht="12">
      <c r="A52" s="26">
        <v>59</v>
      </c>
      <c r="B52" s="2" t="s">
        <v>64</v>
      </c>
      <c r="C52" s="4">
        <v>5.774844</v>
      </c>
      <c r="D52" s="4">
        <v>2.293785</v>
      </c>
      <c r="E52" s="4">
        <v>3.071429</v>
      </c>
      <c r="F52" s="28">
        <v>0.8611111</v>
      </c>
      <c r="G52" s="28">
        <v>0.4202898</v>
      </c>
      <c r="H52" s="28">
        <v>0.0882353</v>
      </c>
      <c r="I52" s="26">
        <v>15</v>
      </c>
      <c r="J52" s="28">
        <v>0.2857143</v>
      </c>
    </row>
    <row r="53" spans="1:10" ht="12">
      <c r="A53" s="26">
        <v>60</v>
      </c>
      <c r="B53" s="2" t="s">
        <v>3</v>
      </c>
      <c r="C53" s="4">
        <v>5.623451</v>
      </c>
      <c r="D53" s="4">
        <v>2.427632</v>
      </c>
      <c r="E53" s="4">
        <v>2.866541</v>
      </c>
      <c r="F53" s="28">
        <v>0.4886364</v>
      </c>
      <c r="G53" s="28">
        <v>0.6704546</v>
      </c>
      <c r="H53" s="28">
        <v>0.0238095</v>
      </c>
      <c r="I53" s="26">
        <v>16</v>
      </c>
      <c r="J53" s="28">
        <v>0.375</v>
      </c>
    </row>
    <row r="54" spans="1:10" ht="12">
      <c r="A54" s="26">
        <v>62</v>
      </c>
      <c r="B54" s="2" t="s">
        <v>65</v>
      </c>
      <c r="C54" s="4">
        <v>3.31773</v>
      </c>
      <c r="D54" s="4">
        <v>2.471831</v>
      </c>
      <c r="E54" s="4">
        <v>3.210989</v>
      </c>
      <c r="F54" s="28">
        <v>0.8717949</v>
      </c>
      <c r="G54" s="28">
        <v>0.3857143</v>
      </c>
      <c r="H54" s="28">
        <v>0.0657895</v>
      </c>
      <c r="I54" s="26">
        <v>0</v>
      </c>
      <c r="J54" s="28">
        <v>0.3648649</v>
      </c>
    </row>
    <row r="55" spans="1:10" ht="12">
      <c r="A55" s="26">
        <v>63</v>
      </c>
      <c r="B55" s="2" t="s">
        <v>4</v>
      </c>
      <c r="C55" s="4">
        <v>5.210282</v>
      </c>
      <c r="D55" s="4">
        <v>2.422886</v>
      </c>
      <c r="E55" s="4">
        <v>3.113839</v>
      </c>
      <c r="F55" s="28">
        <v>0.7373737</v>
      </c>
      <c r="G55" s="28">
        <v>0.4878049</v>
      </c>
      <c r="H55" s="28">
        <v>0.137931</v>
      </c>
      <c r="I55" s="26">
        <v>13</v>
      </c>
      <c r="J55" s="28">
        <v>0.2622951</v>
      </c>
    </row>
    <row r="56" spans="1:10" ht="12">
      <c r="A56" s="26">
        <v>64</v>
      </c>
      <c r="B56" s="2" t="s">
        <v>66</v>
      </c>
      <c r="C56" s="4">
        <v>5.017379</v>
      </c>
      <c r="D56" s="4">
        <v>2.215686</v>
      </c>
      <c r="E56" s="4">
        <v>2.828571</v>
      </c>
      <c r="F56" s="28">
        <v>0.7647059</v>
      </c>
      <c r="G56" s="28">
        <v>0.5</v>
      </c>
      <c r="H56" s="28">
        <v>0.1794872</v>
      </c>
      <c r="I56" s="26">
        <v>11.5</v>
      </c>
      <c r="J56" s="28">
        <v>0.3235294</v>
      </c>
    </row>
    <row r="57" spans="1:10" ht="12">
      <c r="A57" s="26">
        <v>65</v>
      </c>
      <c r="B57" s="2" t="s">
        <v>67</v>
      </c>
      <c r="C57" s="4">
        <v>6.304926</v>
      </c>
      <c r="D57" s="4">
        <v>2.386667</v>
      </c>
      <c r="E57" s="4">
        <v>3.06746</v>
      </c>
      <c r="F57" s="28">
        <v>0.7</v>
      </c>
      <c r="G57" s="28">
        <v>0.452381</v>
      </c>
      <c r="H57" s="28">
        <v>0.1325301</v>
      </c>
      <c r="I57" s="26">
        <v>17</v>
      </c>
      <c r="J57" s="28">
        <v>0.3703704</v>
      </c>
    </row>
    <row r="58" spans="1:10" ht="12">
      <c r="A58" s="26">
        <v>66</v>
      </c>
      <c r="B58" s="2" t="s">
        <v>68</v>
      </c>
      <c r="C58" s="4">
        <v>5.410324</v>
      </c>
      <c r="D58" s="4">
        <v>2.310185</v>
      </c>
      <c r="E58" s="4">
        <v>3.121331</v>
      </c>
      <c r="F58" s="28">
        <v>0.8988764</v>
      </c>
      <c r="G58" s="28">
        <v>0.4142857</v>
      </c>
      <c r="H58" s="28">
        <v>0.0864198</v>
      </c>
      <c r="I58" s="26">
        <v>15</v>
      </c>
      <c r="J58" s="28">
        <v>0.2222222</v>
      </c>
    </row>
    <row r="59" spans="1:10" ht="12">
      <c r="A59" s="26">
        <v>67</v>
      </c>
      <c r="B59" s="2" t="s">
        <v>69</v>
      </c>
      <c r="C59" s="4">
        <v>7.391482</v>
      </c>
      <c r="D59" s="4">
        <v>2.621469</v>
      </c>
      <c r="E59" s="4">
        <v>3.439909</v>
      </c>
      <c r="F59" s="28">
        <v>0.72</v>
      </c>
      <c r="G59" s="28">
        <v>0.3650794</v>
      </c>
      <c r="H59" s="28">
        <v>0.1126761</v>
      </c>
      <c r="I59" s="26">
        <v>17</v>
      </c>
      <c r="J59" s="28">
        <v>0.3921569</v>
      </c>
    </row>
    <row r="60" spans="1:10" ht="12">
      <c r="A60" s="26">
        <v>68</v>
      </c>
      <c r="B60" s="2" t="s">
        <v>70</v>
      </c>
      <c r="C60" s="4">
        <v>5.491023</v>
      </c>
      <c r="D60" s="4">
        <v>2.188034</v>
      </c>
      <c r="E60" s="4">
        <v>3.075838</v>
      </c>
      <c r="F60" s="28">
        <v>0.7802198</v>
      </c>
      <c r="G60" s="28">
        <v>0.4</v>
      </c>
      <c r="H60" s="28">
        <v>0.1325301</v>
      </c>
      <c r="I60" s="26">
        <v>15</v>
      </c>
      <c r="J60" s="28">
        <v>0.2307692</v>
      </c>
    </row>
    <row r="61" spans="1:10" ht="12">
      <c r="A61" s="26">
        <v>69</v>
      </c>
      <c r="B61" s="2" t="s">
        <v>71</v>
      </c>
      <c r="C61" s="4">
        <v>3.36686</v>
      </c>
      <c r="D61" s="4">
        <v>2.362434</v>
      </c>
      <c r="E61" s="4">
        <v>3.036866</v>
      </c>
      <c r="F61" s="28">
        <v>0.8470588</v>
      </c>
      <c r="G61" s="28">
        <v>0.3521127</v>
      </c>
      <c r="H61" s="28">
        <v>0.1558442</v>
      </c>
      <c r="I61" s="26">
        <v>0</v>
      </c>
      <c r="J61" s="28">
        <v>0.3432836</v>
      </c>
    </row>
    <row r="62" spans="1:10" ht="12">
      <c r="A62" s="26">
        <v>70</v>
      </c>
      <c r="B62" s="2" t="s">
        <v>72</v>
      </c>
      <c r="C62" s="4">
        <v>5.425032</v>
      </c>
      <c r="D62" s="4">
        <v>2.158823</v>
      </c>
      <c r="E62" s="4">
        <v>2.947559</v>
      </c>
      <c r="F62" s="28">
        <v>0.8484849</v>
      </c>
      <c r="G62" s="28">
        <v>0.2875</v>
      </c>
      <c r="H62" s="28">
        <v>0.0531915</v>
      </c>
      <c r="I62" s="26">
        <v>13.5</v>
      </c>
      <c r="J62" s="28">
        <v>0.4605263</v>
      </c>
    </row>
    <row r="63" spans="1:10" ht="12">
      <c r="A63" s="26">
        <v>71</v>
      </c>
      <c r="B63" s="2" t="s">
        <v>73</v>
      </c>
      <c r="C63" s="4">
        <v>6.857085</v>
      </c>
      <c r="D63" s="4">
        <v>2.385965</v>
      </c>
      <c r="E63" s="4">
        <v>3.234694</v>
      </c>
      <c r="F63" s="28">
        <v>0.7974684</v>
      </c>
      <c r="G63" s="28">
        <v>0.2727273</v>
      </c>
      <c r="H63" s="28">
        <v>0.1830986</v>
      </c>
      <c r="I63" s="26">
        <v>15</v>
      </c>
      <c r="J63" s="28">
        <v>0.4576271</v>
      </c>
    </row>
    <row r="64" spans="1:10" ht="12">
      <c r="A64" s="26">
        <v>72</v>
      </c>
      <c r="B64" s="2" t="s">
        <v>74</v>
      </c>
      <c r="C64" s="4">
        <v>6.012499</v>
      </c>
      <c r="D64" s="4">
        <v>2.413979</v>
      </c>
      <c r="E64" s="4">
        <v>3.135714</v>
      </c>
      <c r="F64" s="28">
        <v>0.8243243</v>
      </c>
      <c r="G64" s="28">
        <v>0.2957746</v>
      </c>
      <c r="H64" s="28">
        <v>0.0769231</v>
      </c>
      <c r="I64" s="26">
        <v>15</v>
      </c>
      <c r="J64" s="28">
        <v>0.2542373</v>
      </c>
    </row>
    <row r="65" spans="1:10" ht="12">
      <c r="A65" s="26">
        <v>73</v>
      </c>
      <c r="B65" s="2" t="s">
        <v>75</v>
      </c>
      <c r="C65" s="4">
        <v>5.061701</v>
      </c>
      <c r="D65" s="4">
        <v>2.533333</v>
      </c>
      <c r="E65" s="4">
        <v>3.117914</v>
      </c>
      <c r="F65" s="28">
        <v>0.8108108</v>
      </c>
      <c r="G65" s="28">
        <v>0.3833333</v>
      </c>
      <c r="H65" s="28">
        <v>0.0666667</v>
      </c>
      <c r="I65" s="26">
        <v>11.5</v>
      </c>
      <c r="J65" s="28">
        <v>0.245283</v>
      </c>
    </row>
    <row r="66" ht="12">
      <c r="B66" s="2"/>
    </row>
    <row r="67" spans="2:10" ht="12">
      <c r="B67" s="64" t="s">
        <v>20</v>
      </c>
      <c r="C67" s="3">
        <f>SUMIF($B$3:$B$65,$B$67,C3:C65)</f>
        <v>5.622983</v>
      </c>
      <c r="D67" s="3">
        <f aca="true" t="shared" si="0" ref="D67:I67">SUMIF($B$3:$B$65,$B$67,D3:D65)</f>
        <v>1.995283</v>
      </c>
      <c r="E67" s="3">
        <f t="shared" si="0"/>
        <v>2.953081</v>
      </c>
      <c r="F67" s="50">
        <f t="shared" si="0"/>
        <v>0.7908745</v>
      </c>
      <c r="G67" s="50">
        <f t="shared" si="0"/>
        <v>0.4755556</v>
      </c>
      <c r="H67" s="50">
        <f t="shared" si="0"/>
        <v>0.0809717</v>
      </c>
      <c r="I67" s="3">
        <f t="shared" si="0"/>
        <v>18</v>
      </c>
      <c r="J67" s="50">
        <f>SUMIF($B$3:$B$65,$B$67,J3:J65)</f>
        <v>0.3383085</v>
      </c>
    </row>
    <row r="68" spans="2:10" ht="12">
      <c r="B68" s="29" t="s">
        <v>244</v>
      </c>
      <c r="C68" s="3">
        <f>MEDIAN(C3:C65)</f>
        <v>5.827547</v>
      </c>
      <c r="D68" s="3">
        <f aca="true" t="shared" si="1" ref="D68:J68">MEDIAN(D3:D65)</f>
        <v>2.307143</v>
      </c>
      <c r="E68" s="3">
        <f t="shared" si="1"/>
        <v>3.050125</v>
      </c>
      <c r="F68" s="50">
        <f t="shared" si="1"/>
        <v>0.7864078</v>
      </c>
      <c r="G68" s="50">
        <f t="shared" si="1"/>
        <v>0.407767</v>
      </c>
      <c r="H68" s="50">
        <f t="shared" si="1"/>
        <v>0.0897436</v>
      </c>
      <c r="I68" s="3">
        <f t="shared" si="1"/>
        <v>15</v>
      </c>
      <c r="J68" s="50">
        <f t="shared" si="1"/>
        <v>0.3703704</v>
      </c>
    </row>
    <row r="69" spans="2:10" ht="12">
      <c r="B69" s="29" t="s">
        <v>245</v>
      </c>
      <c r="C69" s="3">
        <f>MIN(C3:C65)</f>
        <v>2.764335</v>
      </c>
      <c r="D69" s="3">
        <f aca="true" t="shared" si="2" ref="D69:J69">MIN(D3:D65)</f>
        <v>1.995283</v>
      </c>
      <c r="E69" s="3">
        <f t="shared" si="2"/>
        <v>2.79198</v>
      </c>
      <c r="F69" s="50">
        <f t="shared" si="2"/>
        <v>0.3728814</v>
      </c>
      <c r="G69" s="50">
        <f t="shared" si="2"/>
        <v>0.2375</v>
      </c>
      <c r="H69" s="50">
        <f t="shared" si="2"/>
        <v>0.0238095</v>
      </c>
      <c r="I69" s="3">
        <f t="shared" si="2"/>
        <v>0</v>
      </c>
      <c r="J69" s="50">
        <f t="shared" si="2"/>
        <v>0.1515152</v>
      </c>
    </row>
    <row r="70" spans="2:10" ht="12">
      <c r="B70" s="29" t="s">
        <v>246</v>
      </c>
      <c r="C70" s="3">
        <f>MAX(C4:C66)</f>
        <v>7.391482</v>
      </c>
      <c r="D70" s="3">
        <f aca="true" t="shared" si="3" ref="D70:J70">MAX(D4:D66)</f>
        <v>2.621469</v>
      </c>
      <c r="E70" s="3">
        <f t="shared" si="3"/>
        <v>3.439909</v>
      </c>
      <c r="F70" s="50">
        <f t="shared" si="3"/>
        <v>0.9571428</v>
      </c>
      <c r="G70" s="50">
        <f t="shared" si="3"/>
        <v>0.6704546</v>
      </c>
      <c r="H70" s="50">
        <f t="shared" si="3"/>
        <v>0.202381</v>
      </c>
      <c r="I70" s="3">
        <f t="shared" si="3"/>
        <v>19</v>
      </c>
      <c r="J70" s="50">
        <f t="shared" si="3"/>
        <v>0.5555556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70"/>
  <sheetViews>
    <sheetView zoomScalePageLayoutView="0" workbookViewId="0" topLeftCell="A1">
      <selection activeCell="C1" sqref="C1:C16384"/>
    </sheetView>
  </sheetViews>
  <sheetFormatPr defaultColWidth="9.140625" defaultRowHeight="15"/>
  <cols>
    <col min="1" max="1" width="6.57421875" style="42" customWidth="1"/>
    <col min="2" max="2" width="12.28125" style="42" customWidth="1"/>
    <col min="3" max="3" width="18.00390625" style="4" customWidth="1"/>
    <col min="4" max="4" width="21.57421875" style="43" customWidth="1"/>
    <col min="5" max="6" width="21.57421875" style="26" customWidth="1"/>
    <col min="7" max="10" width="21.57421875" style="28" customWidth="1"/>
    <col min="11" max="11" width="16.7109375" style="26" customWidth="1"/>
    <col min="12" max="16384" width="9.140625" style="26" customWidth="1"/>
  </cols>
  <sheetData>
    <row r="1" spans="1:11" s="39" customFormat="1" ht="76.5" customHeight="1">
      <c r="A1" s="37" t="s">
        <v>87</v>
      </c>
      <c r="B1" s="39" t="s">
        <v>19</v>
      </c>
      <c r="C1" s="7" t="s">
        <v>80</v>
      </c>
      <c r="D1" s="38" t="s">
        <v>186</v>
      </c>
      <c r="E1" s="35" t="s">
        <v>110</v>
      </c>
      <c r="F1" s="35" t="s">
        <v>111</v>
      </c>
      <c r="G1" s="34" t="s">
        <v>190</v>
      </c>
      <c r="H1" s="34" t="s">
        <v>189</v>
      </c>
      <c r="I1" s="34" t="s">
        <v>187</v>
      </c>
      <c r="J1" s="34" t="s">
        <v>188</v>
      </c>
      <c r="K1" s="39" t="s">
        <v>327</v>
      </c>
    </row>
    <row r="2" spans="1:10" s="36" customFormat="1" ht="12">
      <c r="A2" s="40" t="s">
        <v>88</v>
      </c>
      <c r="B2" s="8" t="s">
        <v>19</v>
      </c>
      <c r="C2" s="10" t="s">
        <v>222</v>
      </c>
      <c r="D2" s="41" t="s">
        <v>109</v>
      </c>
      <c r="E2" s="36" t="s">
        <v>10</v>
      </c>
      <c r="F2" s="36" t="s">
        <v>11</v>
      </c>
      <c r="G2" s="24" t="s">
        <v>112</v>
      </c>
      <c r="H2" s="24" t="s">
        <v>113</v>
      </c>
      <c r="I2" s="24" t="s">
        <v>114</v>
      </c>
      <c r="J2" s="24" t="s">
        <v>231</v>
      </c>
    </row>
    <row r="3" spans="1:11" ht="12">
      <c r="A3" s="42">
        <v>1</v>
      </c>
      <c r="B3" s="2" t="s">
        <v>20</v>
      </c>
      <c r="C3" s="4">
        <v>5.462117</v>
      </c>
      <c r="D3" s="43">
        <v>0.1802575</v>
      </c>
      <c r="E3" s="26">
        <v>1</v>
      </c>
      <c r="F3" s="26">
        <v>4</v>
      </c>
      <c r="G3" s="28">
        <v>0.3178808</v>
      </c>
      <c r="H3" s="28">
        <v>0.2086093</v>
      </c>
      <c r="I3" s="28">
        <v>0.4403974</v>
      </c>
      <c r="J3" s="28">
        <v>0.1655629</v>
      </c>
      <c r="K3" s="28">
        <v>0.2516556</v>
      </c>
    </row>
    <row r="4" spans="1:11" ht="12">
      <c r="A4" s="42">
        <v>2</v>
      </c>
      <c r="B4" s="2" t="s">
        <v>21</v>
      </c>
      <c r="C4" s="4">
        <v>5.61721</v>
      </c>
      <c r="D4" s="43">
        <v>0.2136752</v>
      </c>
      <c r="E4" s="26">
        <v>1</v>
      </c>
      <c r="F4" s="26">
        <v>3.5</v>
      </c>
      <c r="G4" s="28">
        <v>0.3076923</v>
      </c>
      <c r="H4" s="28">
        <v>0.2179487</v>
      </c>
      <c r="I4" s="28">
        <v>0.4679487</v>
      </c>
      <c r="J4" s="28">
        <v>0.2115385</v>
      </c>
      <c r="K4" s="28">
        <v>0.2628205</v>
      </c>
    </row>
    <row r="5" spans="1:11" ht="12">
      <c r="A5" s="42">
        <v>3</v>
      </c>
      <c r="B5" s="2" t="s">
        <v>22</v>
      </c>
      <c r="C5" s="4">
        <v>7.425359</v>
      </c>
      <c r="D5" s="43">
        <v>0.2207792</v>
      </c>
      <c r="E5" s="26">
        <v>1</v>
      </c>
      <c r="F5" s="26">
        <v>3.5</v>
      </c>
      <c r="G5" s="28">
        <v>0.486631</v>
      </c>
      <c r="H5" s="28">
        <v>0.3315508</v>
      </c>
      <c r="I5" s="28">
        <v>0.5347593</v>
      </c>
      <c r="J5" s="28">
        <v>0.2566845</v>
      </c>
      <c r="K5" s="28">
        <v>0.1122995</v>
      </c>
    </row>
    <row r="6" spans="1:11" ht="12">
      <c r="A6" s="42">
        <v>4</v>
      </c>
      <c r="B6" s="2" t="s">
        <v>23</v>
      </c>
      <c r="C6" s="4">
        <v>5.591115</v>
      </c>
      <c r="D6" s="43">
        <v>0.2261905</v>
      </c>
      <c r="E6" s="26">
        <v>1</v>
      </c>
      <c r="F6" s="26">
        <v>2</v>
      </c>
      <c r="G6" s="28">
        <v>0.3451613</v>
      </c>
      <c r="H6" s="28">
        <v>0.2193548</v>
      </c>
      <c r="I6" s="28">
        <v>0.4290323</v>
      </c>
      <c r="J6" s="28">
        <v>0.1645161</v>
      </c>
      <c r="K6" s="28">
        <v>0.216129</v>
      </c>
    </row>
    <row r="7" spans="1:11" ht="12">
      <c r="A7" s="42">
        <v>5</v>
      </c>
      <c r="B7" s="2" t="s">
        <v>24</v>
      </c>
      <c r="C7" s="4">
        <v>7.650357</v>
      </c>
      <c r="D7" s="43">
        <v>0.1805556</v>
      </c>
      <c r="E7" s="26">
        <v>1</v>
      </c>
      <c r="F7" s="26">
        <v>2</v>
      </c>
      <c r="G7" s="28">
        <v>0.5209581</v>
      </c>
      <c r="H7" s="28">
        <v>0.3413174</v>
      </c>
      <c r="I7" s="28">
        <v>0.5449102</v>
      </c>
      <c r="J7" s="28">
        <v>0.2215569</v>
      </c>
      <c r="K7" s="28">
        <v>0.0958084</v>
      </c>
    </row>
    <row r="8" spans="1:11" ht="12">
      <c r="A8" s="42">
        <v>6</v>
      </c>
      <c r="B8" s="2" t="s">
        <v>25</v>
      </c>
      <c r="C8" s="4">
        <v>6.586118</v>
      </c>
      <c r="D8" s="43">
        <v>0.1909091</v>
      </c>
      <c r="E8" s="26">
        <v>1</v>
      </c>
      <c r="F8" s="26">
        <v>10</v>
      </c>
      <c r="G8" s="28">
        <v>0.4014085</v>
      </c>
      <c r="H8" s="28">
        <v>0.2676056</v>
      </c>
      <c r="I8" s="28">
        <v>0.4577465</v>
      </c>
      <c r="J8" s="28">
        <v>0.2676056</v>
      </c>
      <c r="K8" s="28">
        <v>0.1478873</v>
      </c>
    </row>
    <row r="9" spans="1:11" ht="12">
      <c r="A9" s="42">
        <v>7</v>
      </c>
      <c r="B9" s="2" t="s">
        <v>26</v>
      </c>
      <c r="C9" s="4">
        <v>4.789093</v>
      </c>
      <c r="D9" s="43">
        <v>0.1842105</v>
      </c>
      <c r="E9" s="26">
        <v>2</v>
      </c>
      <c r="F9" s="26">
        <v>6</v>
      </c>
      <c r="G9" s="28">
        <v>0.3796791</v>
      </c>
      <c r="H9" s="28">
        <v>0.2299465</v>
      </c>
      <c r="I9" s="28">
        <v>0.4010695</v>
      </c>
      <c r="J9" s="28">
        <v>0.2299465</v>
      </c>
      <c r="K9" s="28">
        <v>0.2352941</v>
      </c>
    </row>
    <row r="10" spans="1:11" ht="12">
      <c r="A10" s="42">
        <v>8</v>
      </c>
      <c r="B10" s="2" t="s">
        <v>27</v>
      </c>
      <c r="C10" s="4">
        <v>6.335036</v>
      </c>
      <c r="D10" s="43">
        <v>0.1071429</v>
      </c>
      <c r="E10" s="26">
        <v>2</v>
      </c>
      <c r="F10" s="26">
        <v>5</v>
      </c>
      <c r="G10" s="28">
        <v>0.4725275</v>
      </c>
      <c r="H10" s="28">
        <v>0.4395604</v>
      </c>
      <c r="I10" s="28">
        <v>0.4505495</v>
      </c>
      <c r="J10" s="28">
        <v>0.2527473</v>
      </c>
      <c r="K10" s="28">
        <v>0.2087912</v>
      </c>
    </row>
    <row r="11" spans="1:11" ht="12">
      <c r="A11" s="42">
        <v>9</v>
      </c>
      <c r="B11" s="2" t="s">
        <v>28</v>
      </c>
      <c r="C11" s="4">
        <v>5.574904</v>
      </c>
      <c r="D11" s="43">
        <v>0.2051282</v>
      </c>
      <c r="E11" s="26">
        <v>1</v>
      </c>
      <c r="F11" s="26">
        <v>7</v>
      </c>
      <c r="G11" s="28">
        <v>0.4067796</v>
      </c>
      <c r="H11" s="28">
        <v>0.2118644</v>
      </c>
      <c r="I11" s="28">
        <v>0.3898305</v>
      </c>
      <c r="J11" s="28">
        <v>0.1779661</v>
      </c>
      <c r="K11" s="28">
        <v>0.2372881</v>
      </c>
    </row>
    <row r="12" spans="1:11" ht="12">
      <c r="A12" s="42">
        <v>10</v>
      </c>
      <c r="B12" s="2" t="s">
        <v>29</v>
      </c>
      <c r="C12" s="4">
        <v>6.622875</v>
      </c>
      <c r="D12" s="43">
        <v>0.1975309</v>
      </c>
      <c r="E12" s="26">
        <v>1</v>
      </c>
      <c r="F12" s="26">
        <v>10</v>
      </c>
      <c r="G12" s="28">
        <v>0.4423077</v>
      </c>
      <c r="H12" s="28">
        <v>0.3173077</v>
      </c>
      <c r="I12" s="28">
        <v>0.5288461</v>
      </c>
      <c r="J12" s="28">
        <v>0.2403846</v>
      </c>
      <c r="K12" s="28">
        <v>0.2307692</v>
      </c>
    </row>
    <row r="13" spans="1:11" ht="12">
      <c r="A13" s="42">
        <v>11</v>
      </c>
      <c r="B13" s="2" t="s">
        <v>30</v>
      </c>
      <c r="C13" s="4">
        <v>6.429886</v>
      </c>
      <c r="D13" s="43">
        <v>0.1956522</v>
      </c>
      <c r="E13" s="26">
        <v>1</v>
      </c>
      <c r="F13" s="26">
        <v>12</v>
      </c>
      <c r="G13" s="28">
        <v>0.5321101</v>
      </c>
      <c r="H13" s="28">
        <v>0.3211009</v>
      </c>
      <c r="I13" s="28">
        <v>0.4495413</v>
      </c>
      <c r="J13" s="28">
        <v>0.146789</v>
      </c>
      <c r="K13" s="28">
        <v>0.1743119</v>
      </c>
    </row>
    <row r="14" spans="1:11" ht="12">
      <c r="A14" s="42">
        <v>12</v>
      </c>
      <c r="B14" s="2" t="s">
        <v>31</v>
      </c>
      <c r="C14" s="4">
        <v>6.499013</v>
      </c>
      <c r="D14" s="43">
        <v>0.2272727</v>
      </c>
      <c r="E14" s="26">
        <v>1</v>
      </c>
      <c r="F14" s="26">
        <v>3</v>
      </c>
      <c r="G14" s="28">
        <v>0.4678899</v>
      </c>
      <c r="H14" s="28">
        <v>0.3119266</v>
      </c>
      <c r="I14" s="28">
        <v>0.4587156</v>
      </c>
      <c r="J14" s="28">
        <v>0.1651376</v>
      </c>
      <c r="K14" s="28">
        <v>0.1651376</v>
      </c>
    </row>
    <row r="15" spans="1:11" ht="12">
      <c r="A15" s="42">
        <v>13</v>
      </c>
      <c r="B15" s="2" t="s">
        <v>32</v>
      </c>
      <c r="C15" s="4">
        <v>6.009741</v>
      </c>
      <c r="D15" s="43">
        <v>0.2386364</v>
      </c>
      <c r="E15" s="26">
        <v>1</v>
      </c>
      <c r="F15" s="26">
        <v>6.5</v>
      </c>
      <c r="G15" s="28">
        <v>0.3425926</v>
      </c>
      <c r="H15" s="28">
        <v>0.2777778</v>
      </c>
      <c r="I15" s="28">
        <v>0.4351852</v>
      </c>
      <c r="J15" s="28">
        <v>0.1851852</v>
      </c>
      <c r="K15" s="28">
        <v>0.1296296</v>
      </c>
    </row>
    <row r="16" spans="1:11" ht="12">
      <c r="A16" s="42">
        <v>14</v>
      </c>
      <c r="B16" s="2" t="s">
        <v>33</v>
      </c>
      <c r="C16" s="4">
        <v>6.422789</v>
      </c>
      <c r="D16" s="43">
        <v>0.2473118</v>
      </c>
      <c r="E16" s="26">
        <v>1</v>
      </c>
      <c r="F16" s="26">
        <v>6</v>
      </c>
      <c r="G16" s="28">
        <v>0.5083333</v>
      </c>
      <c r="H16" s="28">
        <v>0.2833333</v>
      </c>
      <c r="I16" s="28">
        <v>0.4666667</v>
      </c>
      <c r="J16" s="28">
        <v>0.175</v>
      </c>
      <c r="K16" s="28">
        <v>0.175</v>
      </c>
    </row>
    <row r="17" spans="1:11" ht="12">
      <c r="A17" s="42">
        <v>15</v>
      </c>
      <c r="B17" s="2" t="s">
        <v>34</v>
      </c>
      <c r="C17" s="4">
        <v>5.490757</v>
      </c>
      <c r="D17" s="43">
        <v>0.2195122</v>
      </c>
      <c r="E17" s="26">
        <v>1</v>
      </c>
      <c r="F17" s="26">
        <v>5.25</v>
      </c>
      <c r="G17" s="28">
        <v>0.3406594</v>
      </c>
      <c r="H17" s="28">
        <v>0.2747253</v>
      </c>
      <c r="I17" s="28">
        <v>0.4285714</v>
      </c>
      <c r="J17" s="28">
        <v>0.1758242</v>
      </c>
      <c r="K17" s="28">
        <v>0.2857143</v>
      </c>
    </row>
    <row r="18" spans="1:11" ht="12">
      <c r="A18" s="42">
        <v>16</v>
      </c>
      <c r="B18" s="2" t="s">
        <v>35</v>
      </c>
      <c r="C18" s="4">
        <v>7.084839</v>
      </c>
      <c r="D18" s="43">
        <v>0.1904762</v>
      </c>
      <c r="E18" s="26">
        <v>1</v>
      </c>
      <c r="F18" s="26">
        <v>2</v>
      </c>
      <c r="G18" s="28">
        <v>0.4067796</v>
      </c>
      <c r="H18" s="28">
        <v>0.2881356</v>
      </c>
      <c r="I18" s="28">
        <v>0.5847458</v>
      </c>
      <c r="J18" s="28">
        <v>0.2542373</v>
      </c>
      <c r="K18" s="28">
        <v>0.1694915</v>
      </c>
    </row>
    <row r="19" spans="1:11" ht="12">
      <c r="A19" s="42">
        <v>17</v>
      </c>
      <c r="B19" s="2" t="s">
        <v>36</v>
      </c>
      <c r="C19" s="4">
        <v>8.081312</v>
      </c>
      <c r="D19" s="43">
        <v>0.1707317</v>
      </c>
      <c r="E19" s="26">
        <v>1</v>
      </c>
      <c r="F19" s="26">
        <v>3</v>
      </c>
      <c r="G19" s="28">
        <v>0.58</v>
      </c>
      <c r="H19" s="28">
        <v>0.41</v>
      </c>
      <c r="I19" s="28">
        <v>0.47</v>
      </c>
      <c r="J19" s="28">
        <v>0.3</v>
      </c>
      <c r="K19" s="28">
        <v>0.14</v>
      </c>
    </row>
    <row r="20" spans="1:11" ht="12">
      <c r="A20" s="42">
        <v>18</v>
      </c>
      <c r="B20" s="2" t="s">
        <v>1</v>
      </c>
      <c r="C20" s="4">
        <v>6.326067</v>
      </c>
      <c r="D20" s="43">
        <v>0.2236842</v>
      </c>
      <c r="E20" s="26">
        <v>1</v>
      </c>
      <c r="F20" s="26">
        <v>3</v>
      </c>
      <c r="G20" s="28">
        <v>0.4684685</v>
      </c>
      <c r="H20" s="28">
        <v>0.2972973</v>
      </c>
      <c r="I20" s="28">
        <v>0.3963964</v>
      </c>
      <c r="J20" s="28">
        <v>0.1801802</v>
      </c>
      <c r="K20" s="28">
        <v>0.1801802</v>
      </c>
    </row>
    <row r="21" spans="1:11" ht="12">
      <c r="A21" s="42">
        <v>19</v>
      </c>
      <c r="B21" s="2" t="s">
        <v>37</v>
      </c>
      <c r="C21" s="4">
        <v>5.381226</v>
      </c>
      <c r="D21" s="43">
        <v>0.1940299</v>
      </c>
      <c r="E21" s="26">
        <v>2</v>
      </c>
      <c r="F21" s="26">
        <v>3</v>
      </c>
      <c r="G21" s="28">
        <v>0.504</v>
      </c>
      <c r="H21" s="28">
        <v>0.248</v>
      </c>
      <c r="I21" s="28">
        <v>0.456</v>
      </c>
      <c r="J21" s="28">
        <v>0.12</v>
      </c>
      <c r="K21" s="28">
        <v>0.104</v>
      </c>
    </row>
    <row r="22" spans="1:11" ht="12">
      <c r="A22" s="42">
        <v>20</v>
      </c>
      <c r="B22" s="2" t="s">
        <v>38</v>
      </c>
      <c r="C22" s="4">
        <v>7.084484</v>
      </c>
      <c r="D22" s="43">
        <v>0.09375</v>
      </c>
      <c r="E22" s="26">
        <v>1</v>
      </c>
      <c r="F22" s="26">
        <v>2</v>
      </c>
      <c r="G22" s="28">
        <v>0.505618</v>
      </c>
      <c r="H22" s="28">
        <v>0.2808989</v>
      </c>
      <c r="I22" s="28">
        <v>0.4269663</v>
      </c>
      <c r="J22" s="28">
        <v>0.1797753</v>
      </c>
      <c r="K22" s="28">
        <v>0.1235955</v>
      </c>
    </row>
    <row r="23" spans="1:11" ht="12">
      <c r="A23" s="42">
        <v>21</v>
      </c>
      <c r="B23" s="2" t="s">
        <v>39</v>
      </c>
      <c r="C23" s="4">
        <v>7.178014</v>
      </c>
      <c r="D23" s="43">
        <v>0.1594203</v>
      </c>
      <c r="E23" s="26">
        <v>1</v>
      </c>
      <c r="F23" s="26">
        <v>1</v>
      </c>
      <c r="G23" s="28">
        <v>0.4848485</v>
      </c>
      <c r="H23" s="28">
        <v>0.2727273</v>
      </c>
      <c r="I23" s="28">
        <v>0.5050505</v>
      </c>
      <c r="J23" s="28">
        <v>0.2121212</v>
      </c>
      <c r="K23" s="28">
        <v>0.1212121</v>
      </c>
    </row>
    <row r="24" spans="1:11" ht="12">
      <c r="A24" s="42">
        <v>22</v>
      </c>
      <c r="B24" s="2" t="s">
        <v>40</v>
      </c>
      <c r="C24" s="4">
        <v>5.50378</v>
      </c>
      <c r="D24" s="43">
        <v>0.1973684</v>
      </c>
      <c r="E24" s="26">
        <v>1.5</v>
      </c>
      <c r="F24" s="26">
        <v>3</v>
      </c>
      <c r="G24" s="28">
        <v>0.4528302</v>
      </c>
      <c r="H24" s="28">
        <v>0.3490566</v>
      </c>
      <c r="I24" s="28">
        <v>0.3207547</v>
      </c>
      <c r="J24" s="28">
        <v>0.1509434</v>
      </c>
      <c r="K24" s="28">
        <v>0.2169811</v>
      </c>
    </row>
    <row r="25" spans="1:11" ht="12">
      <c r="A25" s="42">
        <v>23</v>
      </c>
      <c r="B25" s="2" t="s">
        <v>41</v>
      </c>
      <c r="C25" s="4">
        <v>7.044224</v>
      </c>
      <c r="D25" s="43">
        <v>0.137931</v>
      </c>
      <c r="E25" s="26">
        <v>1</v>
      </c>
      <c r="F25" s="26">
        <v>1.5</v>
      </c>
      <c r="G25" s="28">
        <v>0.6111111</v>
      </c>
      <c r="H25" s="28">
        <v>0.2666667</v>
      </c>
      <c r="I25" s="28">
        <v>0.4</v>
      </c>
      <c r="J25" s="28">
        <v>0.1555556</v>
      </c>
      <c r="K25" s="28">
        <v>0.1333333</v>
      </c>
    </row>
    <row r="26" spans="1:11" ht="12">
      <c r="A26" s="42">
        <v>24</v>
      </c>
      <c r="B26" s="2" t="s">
        <v>42</v>
      </c>
      <c r="C26" s="4">
        <v>8.378773</v>
      </c>
      <c r="D26" s="43">
        <v>0.1267606</v>
      </c>
      <c r="E26" s="26">
        <v>2</v>
      </c>
      <c r="F26" s="26">
        <v>2</v>
      </c>
      <c r="G26" s="28">
        <v>0.5949367</v>
      </c>
      <c r="H26" s="28">
        <v>0.5316456</v>
      </c>
      <c r="I26" s="28">
        <v>0.6455696</v>
      </c>
      <c r="J26" s="28">
        <v>0.3164557</v>
      </c>
      <c r="K26" s="28">
        <v>0.0506329</v>
      </c>
    </row>
    <row r="27" spans="1:11" ht="12">
      <c r="A27" s="42">
        <v>25</v>
      </c>
      <c r="B27" s="2" t="s">
        <v>43</v>
      </c>
      <c r="C27" s="4">
        <v>6.287282</v>
      </c>
      <c r="D27" s="43">
        <v>0.1351351</v>
      </c>
      <c r="E27" s="26">
        <v>2</v>
      </c>
      <c r="F27" s="26">
        <v>2</v>
      </c>
      <c r="G27" s="28">
        <v>0.5714286</v>
      </c>
      <c r="H27" s="28">
        <v>0.3406594</v>
      </c>
      <c r="I27" s="28">
        <v>0.4505495</v>
      </c>
      <c r="J27" s="28">
        <v>0.2087912</v>
      </c>
      <c r="K27" s="28">
        <v>0.1648352</v>
      </c>
    </row>
    <row r="28" spans="1:11" ht="12">
      <c r="A28" s="42">
        <v>26</v>
      </c>
      <c r="B28" s="2" t="s">
        <v>44</v>
      </c>
      <c r="C28" s="4">
        <v>5.016499</v>
      </c>
      <c r="D28" s="43">
        <v>0.2352941</v>
      </c>
      <c r="E28" s="26">
        <v>1</v>
      </c>
      <c r="F28" s="26">
        <v>3.25</v>
      </c>
      <c r="G28" s="28">
        <v>0.460177</v>
      </c>
      <c r="H28" s="28">
        <v>0.1858407</v>
      </c>
      <c r="I28" s="28">
        <v>0.300885</v>
      </c>
      <c r="J28" s="28">
        <v>0.1238938</v>
      </c>
      <c r="K28" s="28">
        <v>0.2920354</v>
      </c>
    </row>
    <row r="29" spans="1:11" ht="12">
      <c r="A29" s="42">
        <v>27</v>
      </c>
      <c r="B29" s="2" t="s">
        <v>45</v>
      </c>
      <c r="C29" s="4">
        <v>6.514164</v>
      </c>
      <c r="D29" s="43">
        <v>0.1313131</v>
      </c>
      <c r="E29" s="26">
        <v>2</v>
      </c>
      <c r="F29" s="26">
        <v>2</v>
      </c>
      <c r="G29" s="28">
        <v>0.4636364</v>
      </c>
      <c r="H29" s="28">
        <v>0.3545454</v>
      </c>
      <c r="I29" s="28">
        <v>0.5272727</v>
      </c>
      <c r="J29" s="28">
        <v>0.2909091</v>
      </c>
      <c r="K29" s="28">
        <v>0.1818182</v>
      </c>
    </row>
    <row r="30" spans="1:11" ht="12">
      <c r="A30" s="42">
        <v>28</v>
      </c>
      <c r="B30" s="2" t="s">
        <v>46</v>
      </c>
      <c r="C30" s="4">
        <v>5.424029</v>
      </c>
      <c r="D30" s="43">
        <v>0.1636364</v>
      </c>
      <c r="E30" s="26">
        <v>1</v>
      </c>
      <c r="F30" s="26">
        <v>1</v>
      </c>
      <c r="G30" s="28">
        <v>0.4117647</v>
      </c>
      <c r="H30" s="28">
        <v>0.2647059</v>
      </c>
      <c r="I30" s="28">
        <v>0.3235294</v>
      </c>
      <c r="J30" s="28">
        <v>0.0980392</v>
      </c>
      <c r="K30" s="28">
        <v>0.2647059</v>
      </c>
    </row>
    <row r="31" spans="1:11" ht="12">
      <c r="A31" s="42">
        <v>29</v>
      </c>
      <c r="B31" s="2" t="s">
        <v>47</v>
      </c>
      <c r="C31" s="4">
        <v>6.101882</v>
      </c>
      <c r="D31" s="43">
        <v>0.3536585</v>
      </c>
      <c r="E31" s="26">
        <v>1</v>
      </c>
      <c r="F31" s="26">
        <v>4</v>
      </c>
      <c r="G31" s="28">
        <v>0.4489796</v>
      </c>
      <c r="H31" s="28">
        <v>0.3367347</v>
      </c>
      <c r="I31" s="28">
        <v>0.4897959</v>
      </c>
      <c r="J31" s="28">
        <v>0.1836735</v>
      </c>
      <c r="K31" s="28">
        <v>0.2142857</v>
      </c>
    </row>
    <row r="32" spans="1:11" ht="12">
      <c r="A32" s="42">
        <v>30</v>
      </c>
      <c r="B32" s="2" t="s">
        <v>2</v>
      </c>
      <c r="C32" s="4">
        <v>7.069777</v>
      </c>
      <c r="D32" s="43">
        <v>0.0909091</v>
      </c>
      <c r="E32" s="26">
        <v>1.5</v>
      </c>
      <c r="F32" s="26">
        <v>8</v>
      </c>
      <c r="G32" s="28">
        <v>0.4111111</v>
      </c>
      <c r="H32" s="28">
        <v>0.3222222</v>
      </c>
      <c r="I32" s="28">
        <v>0.5888889</v>
      </c>
      <c r="J32" s="28">
        <v>0.3222222</v>
      </c>
      <c r="K32" s="28">
        <v>0.1777778</v>
      </c>
    </row>
    <row r="33" spans="1:11" ht="12">
      <c r="A33" s="42">
        <v>31</v>
      </c>
      <c r="B33" s="2" t="s">
        <v>48</v>
      </c>
      <c r="C33" s="4">
        <v>7.421927</v>
      </c>
      <c r="D33" s="43">
        <v>0.1515152</v>
      </c>
      <c r="E33" s="26">
        <v>1</v>
      </c>
      <c r="F33" s="26">
        <v>8</v>
      </c>
      <c r="G33" s="28">
        <v>0.5528455</v>
      </c>
      <c r="H33" s="28">
        <v>0.3252032</v>
      </c>
      <c r="I33" s="28">
        <v>0.504065</v>
      </c>
      <c r="J33" s="28">
        <v>0.203252</v>
      </c>
      <c r="K33" s="28">
        <v>0.097561</v>
      </c>
    </row>
    <row r="34" spans="1:11" ht="12">
      <c r="A34" s="42">
        <v>32</v>
      </c>
      <c r="B34" s="2" t="s">
        <v>49</v>
      </c>
      <c r="C34" s="4">
        <v>7.425886</v>
      </c>
      <c r="D34" s="43">
        <v>0.1052632</v>
      </c>
      <c r="E34" s="26">
        <v>1.5</v>
      </c>
      <c r="F34" s="26">
        <v>2</v>
      </c>
      <c r="G34" s="28">
        <v>0.4375</v>
      </c>
      <c r="H34" s="28">
        <v>0.34375</v>
      </c>
      <c r="I34" s="28">
        <v>0.6875</v>
      </c>
      <c r="J34" s="28">
        <v>0.1875</v>
      </c>
      <c r="K34" s="28">
        <v>0.046875</v>
      </c>
    </row>
    <row r="35" spans="1:11" ht="12">
      <c r="A35" s="42">
        <v>33</v>
      </c>
      <c r="B35" s="2" t="s">
        <v>0</v>
      </c>
      <c r="C35" s="4">
        <v>6.972441</v>
      </c>
      <c r="D35" s="43">
        <v>0.1886792</v>
      </c>
      <c r="E35" s="26">
        <v>1</v>
      </c>
      <c r="F35" s="26">
        <v>2</v>
      </c>
      <c r="G35" s="28">
        <v>0.5530303</v>
      </c>
      <c r="H35" s="28">
        <v>0.3106061</v>
      </c>
      <c r="I35" s="28">
        <v>0.4015152</v>
      </c>
      <c r="J35" s="28">
        <v>0.2045455</v>
      </c>
      <c r="K35" s="28">
        <v>0.1590909</v>
      </c>
    </row>
    <row r="36" spans="1:11" ht="12">
      <c r="A36" s="42">
        <v>34</v>
      </c>
      <c r="B36" s="2" t="s">
        <v>50</v>
      </c>
      <c r="C36" s="4">
        <v>7.683029</v>
      </c>
      <c r="D36" s="43">
        <v>0.1443299</v>
      </c>
      <c r="E36" s="26">
        <v>1</v>
      </c>
      <c r="F36" s="26">
        <v>4</v>
      </c>
      <c r="G36" s="28">
        <v>0.3852459</v>
      </c>
      <c r="H36" s="28">
        <v>0.3934426</v>
      </c>
      <c r="I36" s="28">
        <v>0.5491803</v>
      </c>
      <c r="J36" s="28">
        <v>0.3114754</v>
      </c>
      <c r="K36" s="28">
        <v>0.147541</v>
      </c>
    </row>
    <row r="37" spans="1:11" ht="12">
      <c r="A37" s="42">
        <v>35</v>
      </c>
      <c r="B37" s="2" t="s">
        <v>51</v>
      </c>
      <c r="C37" s="4">
        <v>6.991997</v>
      </c>
      <c r="D37" s="43">
        <v>0.1944444</v>
      </c>
      <c r="E37" s="26">
        <v>1</v>
      </c>
      <c r="F37" s="26">
        <v>3</v>
      </c>
      <c r="G37" s="28">
        <v>0.5421687</v>
      </c>
      <c r="H37" s="28">
        <v>0.2530121</v>
      </c>
      <c r="I37" s="28">
        <v>0.4819277</v>
      </c>
      <c r="J37" s="28">
        <v>0.2289157</v>
      </c>
      <c r="K37" s="28">
        <v>0.1686747</v>
      </c>
    </row>
    <row r="38" spans="1:11" ht="12">
      <c r="A38" s="42">
        <v>37</v>
      </c>
      <c r="B38" s="2" t="s">
        <v>52</v>
      </c>
      <c r="C38" s="4">
        <v>6.449579</v>
      </c>
      <c r="D38" s="43">
        <v>0.2692308</v>
      </c>
      <c r="E38" s="26">
        <v>1</v>
      </c>
      <c r="F38" s="26">
        <v>3</v>
      </c>
      <c r="G38" s="28">
        <v>0.5</v>
      </c>
      <c r="H38" s="28">
        <v>0.3301887</v>
      </c>
      <c r="I38" s="28">
        <v>0.4150943</v>
      </c>
      <c r="J38" s="28">
        <v>0.1603774</v>
      </c>
      <c r="K38" s="28">
        <v>0.1509434</v>
      </c>
    </row>
    <row r="39" spans="1:11" ht="12">
      <c r="A39" s="42">
        <v>39</v>
      </c>
      <c r="B39" s="2" t="s">
        <v>53</v>
      </c>
      <c r="C39" s="4">
        <v>6.265509</v>
      </c>
      <c r="D39" s="43">
        <v>0.208</v>
      </c>
      <c r="E39" s="26">
        <v>1</v>
      </c>
      <c r="F39" s="26">
        <v>3</v>
      </c>
      <c r="G39" s="28">
        <v>0.3892215</v>
      </c>
      <c r="H39" s="28">
        <v>0.251497</v>
      </c>
      <c r="I39" s="28">
        <v>0.5209581</v>
      </c>
      <c r="J39" s="28">
        <v>0.1437126</v>
      </c>
      <c r="K39" s="28">
        <v>0.1377245</v>
      </c>
    </row>
    <row r="40" spans="1:11" ht="12">
      <c r="A40" s="42">
        <v>40</v>
      </c>
      <c r="B40" s="2" t="s">
        <v>54</v>
      </c>
      <c r="C40" s="4">
        <v>4.806478</v>
      </c>
      <c r="D40" s="43">
        <v>0.1929825</v>
      </c>
      <c r="E40" s="26">
        <v>1</v>
      </c>
      <c r="F40" s="26">
        <v>8</v>
      </c>
      <c r="G40" s="28">
        <v>0.3222222</v>
      </c>
      <c r="H40" s="28">
        <v>0.1777778</v>
      </c>
      <c r="I40" s="28">
        <v>0.4</v>
      </c>
      <c r="J40" s="28">
        <v>0.1333333</v>
      </c>
      <c r="K40" s="28">
        <v>0.3</v>
      </c>
    </row>
    <row r="41" spans="1:11" ht="12">
      <c r="A41" s="42">
        <v>43</v>
      </c>
      <c r="B41" s="2" t="s">
        <v>55</v>
      </c>
      <c r="C41" s="4">
        <v>6.684187</v>
      </c>
      <c r="D41" s="43">
        <v>0.1079137</v>
      </c>
      <c r="E41" s="26">
        <v>1</v>
      </c>
      <c r="F41" s="26">
        <v>4</v>
      </c>
      <c r="G41" s="28">
        <v>0.4259259</v>
      </c>
      <c r="H41" s="28">
        <v>0.2839506</v>
      </c>
      <c r="I41" s="28">
        <v>0.4197531</v>
      </c>
      <c r="J41" s="28">
        <v>0.2222222</v>
      </c>
      <c r="K41" s="28">
        <v>0.191358</v>
      </c>
    </row>
    <row r="42" spans="1:11" ht="12">
      <c r="A42" s="42">
        <v>45</v>
      </c>
      <c r="B42" s="2" t="s">
        <v>56</v>
      </c>
      <c r="C42" s="4">
        <v>7.467897</v>
      </c>
      <c r="D42" s="43">
        <v>0.1460674</v>
      </c>
      <c r="E42" s="26">
        <v>1</v>
      </c>
      <c r="F42" s="26">
        <v>5.5</v>
      </c>
      <c r="G42" s="28">
        <v>0.4122807</v>
      </c>
      <c r="H42" s="28">
        <v>0.368421</v>
      </c>
      <c r="I42" s="28">
        <v>0.5438597</v>
      </c>
      <c r="J42" s="28">
        <v>0.245614</v>
      </c>
      <c r="K42" s="28">
        <v>0.1052632</v>
      </c>
    </row>
    <row r="43" spans="1:11" ht="12">
      <c r="A43" s="42">
        <v>47</v>
      </c>
      <c r="B43" s="2" t="s">
        <v>77</v>
      </c>
      <c r="C43" s="4">
        <v>6.883652</v>
      </c>
      <c r="D43" s="43">
        <v>0.1092437</v>
      </c>
      <c r="E43" s="26">
        <v>1</v>
      </c>
      <c r="F43" s="26">
        <v>8</v>
      </c>
      <c r="G43" s="28">
        <v>0.4857143</v>
      </c>
      <c r="H43" s="28">
        <v>0.2928571</v>
      </c>
      <c r="I43" s="28">
        <v>0.4357143</v>
      </c>
      <c r="J43" s="28">
        <v>0.2571429</v>
      </c>
      <c r="K43" s="28">
        <v>0.2214286</v>
      </c>
    </row>
    <row r="44" spans="1:11" ht="12">
      <c r="A44" s="42">
        <v>48</v>
      </c>
      <c r="B44" s="2" t="s">
        <v>57</v>
      </c>
      <c r="C44" s="4">
        <v>8.311043</v>
      </c>
      <c r="D44" s="43">
        <v>0.0833333</v>
      </c>
      <c r="E44" s="26">
        <v>1</v>
      </c>
      <c r="F44" s="26">
        <v>10</v>
      </c>
      <c r="G44" s="28">
        <v>0.6</v>
      </c>
      <c r="H44" s="28">
        <v>0.4</v>
      </c>
      <c r="I44" s="28">
        <v>0.5052631</v>
      </c>
      <c r="J44" s="28">
        <v>0.2842105</v>
      </c>
      <c r="K44" s="28">
        <v>0.1052632</v>
      </c>
    </row>
    <row r="45" spans="1:11" ht="12">
      <c r="A45" s="42">
        <v>51</v>
      </c>
      <c r="B45" s="2" t="s">
        <v>58</v>
      </c>
      <c r="C45" s="4">
        <v>7.425593</v>
      </c>
      <c r="D45" s="43">
        <v>0.0813954</v>
      </c>
      <c r="E45" s="26">
        <v>1</v>
      </c>
      <c r="F45" s="26">
        <v>3</v>
      </c>
      <c r="G45" s="28">
        <v>0.4245283</v>
      </c>
      <c r="H45" s="28">
        <v>0.3207547</v>
      </c>
      <c r="I45" s="28">
        <v>0.5283019</v>
      </c>
      <c r="J45" s="28">
        <v>0.245283</v>
      </c>
      <c r="K45" s="28">
        <v>0.1509434</v>
      </c>
    </row>
    <row r="46" spans="1:11" ht="12">
      <c r="A46" s="42">
        <v>53</v>
      </c>
      <c r="B46" s="2" t="s">
        <v>59</v>
      </c>
      <c r="C46" s="4">
        <v>6.908237</v>
      </c>
      <c r="D46" s="43">
        <v>0.1290323</v>
      </c>
      <c r="E46" s="26">
        <v>1</v>
      </c>
      <c r="F46" s="26">
        <v>5.5</v>
      </c>
      <c r="G46" s="28">
        <v>0.4477612</v>
      </c>
      <c r="H46" s="28">
        <v>0.2835821</v>
      </c>
      <c r="I46" s="28">
        <v>0.5074627</v>
      </c>
      <c r="J46" s="28">
        <v>0.2164179</v>
      </c>
      <c r="K46" s="28">
        <v>0.1716418</v>
      </c>
    </row>
    <row r="47" spans="1:11" ht="12">
      <c r="A47" s="42">
        <v>54</v>
      </c>
      <c r="B47" s="2" t="s">
        <v>60</v>
      </c>
      <c r="C47" s="4">
        <v>5.605261</v>
      </c>
      <c r="D47" s="43">
        <v>0.2857143</v>
      </c>
      <c r="E47" s="26">
        <v>1</v>
      </c>
      <c r="F47" s="26">
        <v>5.5</v>
      </c>
      <c r="G47" s="28">
        <v>0.3448276</v>
      </c>
      <c r="H47" s="28">
        <v>0.2758621</v>
      </c>
      <c r="I47" s="28">
        <v>0.3793103</v>
      </c>
      <c r="J47" s="28">
        <v>0.2183908</v>
      </c>
      <c r="K47" s="28">
        <v>0.2183908</v>
      </c>
    </row>
    <row r="48" spans="1:11" ht="12">
      <c r="A48" s="42">
        <v>55</v>
      </c>
      <c r="B48" s="2" t="s">
        <v>61</v>
      </c>
      <c r="C48" s="4">
        <v>5.831342</v>
      </c>
      <c r="D48" s="43">
        <v>0.1927711</v>
      </c>
      <c r="E48" s="26">
        <v>2</v>
      </c>
      <c r="F48" s="26">
        <v>11</v>
      </c>
      <c r="G48" s="28">
        <v>0.4653465</v>
      </c>
      <c r="H48" s="28">
        <v>0.3465346</v>
      </c>
      <c r="I48" s="28">
        <v>0.5247525</v>
      </c>
      <c r="J48" s="28">
        <v>0.2574258</v>
      </c>
      <c r="K48" s="28">
        <v>0.1980198</v>
      </c>
    </row>
    <row r="49" spans="1:11" ht="12">
      <c r="A49" s="42">
        <v>56</v>
      </c>
      <c r="B49" s="2" t="s">
        <v>62</v>
      </c>
      <c r="C49" s="4">
        <v>5.534895</v>
      </c>
      <c r="D49" s="43">
        <v>0.2428571</v>
      </c>
      <c r="E49" s="26">
        <v>1</v>
      </c>
      <c r="F49" s="26">
        <v>24</v>
      </c>
      <c r="G49" s="28">
        <v>0.5604396</v>
      </c>
      <c r="H49" s="28">
        <v>0.2747253</v>
      </c>
      <c r="I49" s="28">
        <v>0.3846154</v>
      </c>
      <c r="J49" s="28">
        <v>0.1648352</v>
      </c>
      <c r="K49" s="28">
        <v>0.2527473</v>
      </c>
    </row>
    <row r="50" spans="1:11" ht="12">
      <c r="A50" s="42">
        <v>57</v>
      </c>
      <c r="B50" s="2" t="s">
        <v>63</v>
      </c>
      <c r="C50" s="4">
        <v>5.537444</v>
      </c>
      <c r="D50" s="43">
        <v>0.2133333</v>
      </c>
      <c r="E50" s="26">
        <v>1</v>
      </c>
      <c r="F50" s="26">
        <v>7</v>
      </c>
      <c r="G50" s="28">
        <v>0.3820225</v>
      </c>
      <c r="H50" s="28">
        <v>0.247191</v>
      </c>
      <c r="I50" s="28">
        <v>0.3820225</v>
      </c>
      <c r="J50" s="28">
        <v>0.1797753</v>
      </c>
      <c r="K50" s="28">
        <v>0.247191</v>
      </c>
    </row>
    <row r="51" spans="1:11" ht="12">
      <c r="A51" s="42">
        <v>58</v>
      </c>
      <c r="B51" s="2" t="s">
        <v>76</v>
      </c>
      <c r="C51" s="4">
        <v>5.77408</v>
      </c>
      <c r="D51" s="43">
        <v>0.2</v>
      </c>
      <c r="E51" s="26">
        <v>2</v>
      </c>
      <c r="F51" s="26">
        <v>2.5</v>
      </c>
      <c r="G51" s="28">
        <v>0.4482759</v>
      </c>
      <c r="H51" s="28">
        <v>0.3793103</v>
      </c>
      <c r="I51" s="28">
        <v>0.4137931</v>
      </c>
      <c r="J51" s="28">
        <v>0.2873563</v>
      </c>
      <c r="K51" s="28">
        <v>0.2528736</v>
      </c>
    </row>
    <row r="52" spans="1:11" ht="12">
      <c r="A52" s="42">
        <v>59</v>
      </c>
      <c r="B52" s="2" t="s">
        <v>64</v>
      </c>
      <c r="C52" s="4">
        <v>4.647979</v>
      </c>
      <c r="D52" s="43">
        <v>0.1506849</v>
      </c>
      <c r="E52" s="26">
        <v>2</v>
      </c>
      <c r="F52" s="26">
        <v>5.5</v>
      </c>
      <c r="G52" s="28">
        <v>0.3409091</v>
      </c>
      <c r="H52" s="28">
        <v>0.1931818</v>
      </c>
      <c r="I52" s="28">
        <v>0.4204545</v>
      </c>
      <c r="J52" s="28">
        <v>0.1931818</v>
      </c>
      <c r="K52" s="28">
        <v>0.2045455</v>
      </c>
    </row>
    <row r="53" spans="1:11" ht="12">
      <c r="A53" s="42">
        <v>60</v>
      </c>
      <c r="B53" s="2" t="s">
        <v>3</v>
      </c>
      <c r="C53" s="4">
        <v>4.469784</v>
      </c>
      <c r="D53" s="43">
        <v>0.1630435</v>
      </c>
      <c r="E53" s="26">
        <v>2</v>
      </c>
      <c r="F53" s="26">
        <v>3</v>
      </c>
      <c r="G53" s="28">
        <v>0.26</v>
      </c>
      <c r="H53" s="28">
        <v>0.18</v>
      </c>
      <c r="I53" s="28">
        <v>0.47</v>
      </c>
      <c r="J53" s="28">
        <v>0.13</v>
      </c>
      <c r="K53" s="28">
        <v>0.13</v>
      </c>
    </row>
    <row r="54" spans="1:11" ht="12">
      <c r="A54" s="42">
        <v>62</v>
      </c>
      <c r="B54" s="2" t="s">
        <v>65</v>
      </c>
      <c r="C54" s="4">
        <v>5.849842</v>
      </c>
      <c r="D54" s="43">
        <v>0.113924</v>
      </c>
      <c r="E54" s="26">
        <v>2</v>
      </c>
      <c r="F54" s="26">
        <v>8</v>
      </c>
      <c r="G54" s="28">
        <v>0.5</v>
      </c>
      <c r="H54" s="28">
        <v>0.2906977</v>
      </c>
      <c r="I54" s="28">
        <v>0.4534884</v>
      </c>
      <c r="J54" s="28">
        <v>0.244186</v>
      </c>
      <c r="K54" s="28">
        <v>0.1976744</v>
      </c>
    </row>
    <row r="55" spans="1:11" ht="12">
      <c r="A55" s="42">
        <v>63</v>
      </c>
      <c r="B55" s="2" t="s">
        <v>4</v>
      </c>
      <c r="C55" s="4">
        <v>5.961041</v>
      </c>
      <c r="D55" s="43">
        <v>0.1733333</v>
      </c>
      <c r="E55" s="26">
        <v>1</v>
      </c>
      <c r="F55" s="26">
        <v>4</v>
      </c>
      <c r="G55" s="28">
        <v>0.4090909</v>
      </c>
      <c r="H55" s="28">
        <v>0.3090909</v>
      </c>
      <c r="I55" s="28">
        <v>0.3909091</v>
      </c>
      <c r="J55" s="28">
        <v>0.1727273</v>
      </c>
      <c r="K55" s="28">
        <v>0.2636364</v>
      </c>
    </row>
    <row r="56" spans="1:11" ht="12">
      <c r="A56" s="42">
        <v>64</v>
      </c>
      <c r="B56" s="2" t="s">
        <v>66</v>
      </c>
      <c r="C56" s="4">
        <v>5.898527</v>
      </c>
      <c r="D56" s="43">
        <v>0.2045455</v>
      </c>
      <c r="E56" s="26">
        <v>2</v>
      </c>
      <c r="F56" s="26">
        <v>8</v>
      </c>
      <c r="G56" s="28">
        <v>0.4561403</v>
      </c>
      <c r="H56" s="28">
        <v>0.2982456</v>
      </c>
      <c r="I56" s="28">
        <v>0.5789474</v>
      </c>
      <c r="J56" s="28">
        <v>0.2280702</v>
      </c>
      <c r="K56" s="28">
        <v>0.1403509</v>
      </c>
    </row>
    <row r="57" spans="1:11" ht="12">
      <c r="A57" s="42">
        <v>65</v>
      </c>
      <c r="B57" s="2" t="s">
        <v>67</v>
      </c>
      <c r="C57" s="4">
        <v>6.172225</v>
      </c>
      <c r="D57" s="43">
        <v>0.1627907</v>
      </c>
      <c r="E57" s="26">
        <v>1</v>
      </c>
      <c r="F57" s="26">
        <v>3.75</v>
      </c>
      <c r="G57" s="28">
        <v>0.4411765</v>
      </c>
      <c r="H57" s="28">
        <v>0.2843137</v>
      </c>
      <c r="I57" s="28">
        <v>0.4313726</v>
      </c>
      <c r="J57" s="28">
        <v>0.1470588</v>
      </c>
      <c r="K57" s="28">
        <v>0.2156863</v>
      </c>
    </row>
    <row r="58" spans="1:11" ht="12">
      <c r="A58" s="42">
        <v>66</v>
      </c>
      <c r="B58" s="2" t="s">
        <v>68</v>
      </c>
      <c r="C58" s="4">
        <v>4.693871</v>
      </c>
      <c r="D58" s="43">
        <v>0.2592593</v>
      </c>
      <c r="E58" s="26">
        <v>2</v>
      </c>
      <c r="F58" s="26">
        <v>28</v>
      </c>
      <c r="G58" s="28">
        <v>0.3979592</v>
      </c>
      <c r="H58" s="28">
        <v>0.255102</v>
      </c>
      <c r="I58" s="28">
        <v>0.5102041</v>
      </c>
      <c r="J58" s="28">
        <v>0.244898</v>
      </c>
      <c r="K58" s="28">
        <v>0.1530612</v>
      </c>
    </row>
    <row r="59" spans="1:11" ht="12">
      <c r="A59" s="42">
        <v>67</v>
      </c>
      <c r="B59" s="2" t="s">
        <v>69</v>
      </c>
      <c r="C59" s="4">
        <v>7.269845</v>
      </c>
      <c r="D59" s="43">
        <v>0.1333333</v>
      </c>
      <c r="E59" s="26">
        <v>1</v>
      </c>
      <c r="F59" s="26">
        <v>8</v>
      </c>
      <c r="G59" s="28">
        <v>0.4494382</v>
      </c>
      <c r="H59" s="28">
        <v>0.3146068</v>
      </c>
      <c r="I59" s="28">
        <v>0.5617977</v>
      </c>
      <c r="J59" s="28">
        <v>0.258427</v>
      </c>
      <c r="K59" s="28">
        <v>0.1685393</v>
      </c>
    </row>
    <row r="60" spans="1:11" ht="12">
      <c r="A60" s="42">
        <v>68</v>
      </c>
      <c r="B60" s="2" t="s">
        <v>70</v>
      </c>
      <c r="C60" s="4">
        <v>5.735717</v>
      </c>
      <c r="D60" s="43">
        <v>0.1149425</v>
      </c>
      <c r="E60" s="26">
        <v>2</v>
      </c>
      <c r="F60" s="26">
        <v>11</v>
      </c>
      <c r="G60" s="28">
        <v>0.39</v>
      </c>
      <c r="H60" s="28">
        <v>0.34</v>
      </c>
      <c r="I60" s="28">
        <v>0.55</v>
      </c>
      <c r="J60" s="28">
        <v>0.26</v>
      </c>
      <c r="K60" s="28">
        <v>0.24</v>
      </c>
    </row>
    <row r="61" spans="1:11" ht="12">
      <c r="A61" s="42">
        <v>69</v>
      </c>
      <c r="B61" s="2" t="s">
        <v>71</v>
      </c>
      <c r="C61" s="4">
        <v>5.430424</v>
      </c>
      <c r="D61" s="43">
        <v>0.15</v>
      </c>
      <c r="E61" s="26">
        <v>2</v>
      </c>
      <c r="F61" s="26">
        <v>7.25</v>
      </c>
      <c r="G61" s="28">
        <v>0.3723404</v>
      </c>
      <c r="H61" s="28">
        <v>0.2553191</v>
      </c>
      <c r="I61" s="28">
        <v>0.4893617</v>
      </c>
      <c r="J61" s="28">
        <v>0.2765957</v>
      </c>
      <c r="K61" s="28">
        <v>0.212766</v>
      </c>
    </row>
    <row r="62" spans="1:11" ht="12">
      <c r="A62" s="42">
        <v>70</v>
      </c>
      <c r="B62" s="2" t="s">
        <v>72</v>
      </c>
      <c r="C62" s="4">
        <v>6.747609</v>
      </c>
      <c r="D62" s="43">
        <v>0.19</v>
      </c>
      <c r="E62" s="26">
        <v>1</v>
      </c>
      <c r="F62" s="26">
        <v>8</v>
      </c>
      <c r="G62" s="28">
        <v>0.4390244</v>
      </c>
      <c r="H62" s="28">
        <v>0.2845528</v>
      </c>
      <c r="I62" s="28">
        <v>0.4552846</v>
      </c>
      <c r="J62" s="28">
        <v>0.2520325</v>
      </c>
      <c r="K62" s="28">
        <v>0.1463415</v>
      </c>
    </row>
    <row r="63" spans="1:11" ht="12">
      <c r="A63" s="42">
        <v>71</v>
      </c>
      <c r="B63" s="2" t="s">
        <v>73</v>
      </c>
      <c r="C63" s="4">
        <v>5.819696</v>
      </c>
      <c r="D63" s="43">
        <v>0.2465753</v>
      </c>
      <c r="E63" s="26">
        <v>1</v>
      </c>
      <c r="F63" s="26">
        <v>16</v>
      </c>
      <c r="G63" s="28">
        <v>0.4719101</v>
      </c>
      <c r="H63" s="28">
        <v>0.247191</v>
      </c>
      <c r="I63" s="28">
        <v>0.4044944</v>
      </c>
      <c r="J63" s="28">
        <v>0.2022472</v>
      </c>
      <c r="K63" s="28">
        <v>0.1910112</v>
      </c>
    </row>
    <row r="64" spans="1:11" ht="12">
      <c r="A64" s="42">
        <v>72</v>
      </c>
      <c r="B64" s="2" t="s">
        <v>74</v>
      </c>
      <c r="C64" s="4">
        <v>7.057146</v>
      </c>
      <c r="D64" s="43">
        <v>0.2058824</v>
      </c>
      <c r="E64" s="26">
        <v>1</v>
      </c>
      <c r="F64" s="26">
        <v>10</v>
      </c>
      <c r="G64" s="28">
        <v>0.4578313</v>
      </c>
      <c r="H64" s="28">
        <v>0.313253</v>
      </c>
      <c r="I64" s="28">
        <v>0.566265</v>
      </c>
      <c r="J64" s="28">
        <v>0.2650602</v>
      </c>
      <c r="K64" s="28">
        <v>0.1686747</v>
      </c>
    </row>
    <row r="65" spans="1:11" ht="12">
      <c r="A65" s="42">
        <v>73</v>
      </c>
      <c r="B65" s="2" t="s">
        <v>75</v>
      </c>
      <c r="C65" s="4">
        <v>4.54352</v>
      </c>
      <c r="D65" s="43">
        <v>0.238806</v>
      </c>
      <c r="E65" s="26">
        <v>2</v>
      </c>
      <c r="F65" s="26">
        <v>5</v>
      </c>
      <c r="G65" s="28">
        <v>0.373494</v>
      </c>
      <c r="H65" s="28">
        <v>0.3012048</v>
      </c>
      <c r="I65" s="28">
        <v>0.373494</v>
      </c>
      <c r="J65" s="28">
        <v>0.2168675</v>
      </c>
      <c r="K65" s="28">
        <v>0.2891566</v>
      </c>
    </row>
    <row r="66" ht="12">
      <c r="B66" s="2"/>
    </row>
    <row r="67" spans="2:11" ht="12">
      <c r="B67" s="64" t="s">
        <v>20</v>
      </c>
      <c r="C67" s="3">
        <f aca="true" t="shared" si="0" ref="C67:K67">SUMIF($B$3:$B$65,$B$67,C3:C65)</f>
        <v>5.462117</v>
      </c>
      <c r="D67" s="50">
        <f t="shared" si="0"/>
        <v>0.1802575</v>
      </c>
      <c r="E67" s="3">
        <f t="shared" si="0"/>
        <v>1</v>
      </c>
      <c r="F67" s="3">
        <f t="shared" si="0"/>
        <v>4</v>
      </c>
      <c r="G67" s="50">
        <f t="shared" si="0"/>
        <v>0.3178808</v>
      </c>
      <c r="H67" s="50">
        <f t="shared" si="0"/>
        <v>0.2086093</v>
      </c>
      <c r="I67" s="50">
        <f t="shared" si="0"/>
        <v>0.4403974</v>
      </c>
      <c r="J67" s="50">
        <f t="shared" si="0"/>
        <v>0.1655629</v>
      </c>
      <c r="K67" s="50">
        <f t="shared" si="0"/>
        <v>0.2516556</v>
      </c>
    </row>
    <row r="68" spans="2:11" ht="12">
      <c r="B68" s="29" t="s">
        <v>244</v>
      </c>
      <c r="C68" s="3">
        <f>MEDIAN(C3:C65)</f>
        <v>6.326067</v>
      </c>
      <c r="D68" s="50">
        <f aca="true" t="shared" si="1" ref="D68:K68">MEDIAN(D3:D65)</f>
        <v>0.19</v>
      </c>
      <c r="E68" s="3">
        <f t="shared" si="1"/>
        <v>1</v>
      </c>
      <c r="F68" s="3">
        <f t="shared" si="1"/>
        <v>4</v>
      </c>
      <c r="G68" s="50">
        <f t="shared" si="1"/>
        <v>0.4482759</v>
      </c>
      <c r="H68" s="50">
        <f t="shared" si="1"/>
        <v>0.2906977</v>
      </c>
      <c r="I68" s="50">
        <f t="shared" si="1"/>
        <v>0.456</v>
      </c>
      <c r="J68" s="50">
        <f t="shared" si="1"/>
        <v>0.2121212</v>
      </c>
      <c r="K68" s="50">
        <f t="shared" si="1"/>
        <v>0.175</v>
      </c>
    </row>
    <row r="69" spans="2:11" ht="12">
      <c r="B69" s="42" t="s">
        <v>245</v>
      </c>
      <c r="C69" s="4">
        <f>MIN(C3:C65)</f>
        <v>4.469784</v>
      </c>
      <c r="D69" s="28">
        <f aca="true" t="shared" si="2" ref="D69:K69">MIN(D3:D65)</f>
        <v>0.0813954</v>
      </c>
      <c r="E69" s="4">
        <f t="shared" si="2"/>
        <v>1</v>
      </c>
      <c r="F69" s="4">
        <f t="shared" si="2"/>
        <v>1</v>
      </c>
      <c r="G69" s="28">
        <f t="shared" si="2"/>
        <v>0.26</v>
      </c>
      <c r="H69" s="28">
        <f t="shared" si="2"/>
        <v>0.1777778</v>
      </c>
      <c r="I69" s="28">
        <f t="shared" si="2"/>
        <v>0.300885</v>
      </c>
      <c r="J69" s="28">
        <f t="shared" si="2"/>
        <v>0.0980392</v>
      </c>
      <c r="K69" s="28">
        <f t="shared" si="2"/>
        <v>0.046875</v>
      </c>
    </row>
    <row r="70" spans="2:11" ht="12">
      <c r="B70" s="42" t="s">
        <v>246</v>
      </c>
      <c r="C70" s="4">
        <f>MAX(C3:C65)</f>
        <v>8.378773</v>
      </c>
      <c r="D70" s="28">
        <f aca="true" t="shared" si="3" ref="D70:I70">MAX(D3:D65)</f>
        <v>0.3536585</v>
      </c>
      <c r="E70" s="4">
        <f t="shared" si="3"/>
        <v>2</v>
      </c>
      <c r="F70" s="4">
        <f t="shared" si="3"/>
        <v>28</v>
      </c>
      <c r="G70" s="28">
        <f t="shared" si="3"/>
        <v>0.6111111</v>
      </c>
      <c r="H70" s="28">
        <f t="shared" si="3"/>
        <v>0.5316456</v>
      </c>
      <c r="I70" s="28">
        <f t="shared" si="3"/>
        <v>0.6875</v>
      </c>
      <c r="J70" s="28">
        <f>MAX(J3:J65)</f>
        <v>0.3222222</v>
      </c>
      <c r="K70" s="28">
        <f>MAX(K3:K65)</f>
        <v>0.3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70"/>
  <sheetViews>
    <sheetView zoomScalePageLayoutView="0" workbookViewId="0" topLeftCell="A1">
      <selection activeCell="C1" sqref="C1:C16384"/>
    </sheetView>
  </sheetViews>
  <sheetFormatPr defaultColWidth="9.140625" defaultRowHeight="15"/>
  <cols>
    <col min="1" max="1" width="6.8515625" style="42" customWidth="1"/>
    <col min="2" max="2" width="12.28125" style="42" customWidth="1"/>
    <col min="3" max="3" width="22.57421875" style="4" customWidth="1"/>
    <col min="4" max="8" width="18.28125" style="46" customWidth="1"/>
    <col min="9" max="9" width="16.140625" style="29" customWidth="1"/>
    <col min="10" max="16384" width="9.140625" style="29" customWidth="1"/>
  </cols>
  <sheetData>
    <row r="1" spans="1:9" ht="62.25" customHeight="1">
      <c r="A1" s="37" t="s">
        <v>87</v>
      </c>
      <c r="B1" s="39" t="s">
        <v>19</v>
      </c>
      <c r="C1" s="7" t="s">
        <v>115</v>
      </c>
      <c r="D1" s="44" t="s">
        <v>191</v>
      </c>
      <c r="E1" s="44" t="s">
        <v>192</v>
      </c>
      <c r="F1" s="33" t="s">
        <v>117</v>
      </c>
      <c r="G1" s="33" t="s">
        <v>118</v>
      </c>
      <c r="H1" s="33" t="s">
        <v>193</v>
      </c>
      <c r="I1" s="96" t="s">
        <v>329</v>
      </c>
    </row>
    <row r="2" spans="1:9" s="25" customFormat="1" ht="12">
      <c r="A2" s="40" t="s">
        <v>87</v>
      </c>
      <c r="B2" s="8" t="s">
        <v>19</v>
      </c>
      <c r="C2" s="10" t="s">
        <v>116</v>
      </c>
      <c r="D2" s="45" t="s">
        <v>123</v>
      </c>
      <c r="E2" s="45" t="s">
        <v>122</v>
      </c>
      <c r="F2" s="45" t="s">
        <v>121</v>
      </c>
      <c r="G2" s="45" t="s">
        <v>120</v>
      </c>
      <c r="H2" s="45" t="s">
        <v>119</v>
      </c>
      <c r="I2" s="36" t="s">
        <v>328</v>
      </c>
    </row>
    <row r="3" spans="1:9" ht="12">
      <c r="A3" s="42">
        <v>1</v>
      </c>
      <c r="B3" s="2" t="s">
        <v>20</v>
      </c>
      <c r="C3" s="4">
        <v>5.695304</v>
      </c>
      <c r="D3" s="67">
        <v>0.7279693</v>
      </c>
      <c r="E3" s="67">
        <v>0.0696721</v>
      </c>
      <c r="F3" s="67">
        <v>0.7310925</v>
      </c>
      <c r="G3" s="67">
        <v>0.6317992</v>
      </c>
      <c r="H3" s="67">
        <v>0.4788733</v>
      </c>
      <c r="I3" s="50">
        <v>0.1669847</v>
      </c>
    </row>
    <row r="4" spans="1:9" ht="12">
      <c r="A4" s="42">
        <v>2</v>
      </c>
      <c r="B4" s="2" t="s">
        <v>21</v>
      </c>
      <c r="C4" s="4">
        <v>6.078024</v>
      </c>
      <c r="D4" s="67">
        <v>0.7099237</v>
      </c>
      <c r="E4" s="67">
        <v>0.0677966</v>
      </c>
      <c r="F4" s="67">
        <v>0.6101695</v>
      </c>
      <c r="G4" s="67">
        <v>0.7142857</v>
      </c>
      <c r="H4" s="67">
        <v>0.443299</v>
      </c>
      <c r="I4" s="50">
        <v>0.2516179</v>
      </c>
    </row>
    <row r="5" spans="1:9" ht="15" customHeight="1">
      <c r="A5" s="42">
        <v>3</v>
      </c>
      <c r="B5" s="2" t="s">
        <v>22</v>
      </c>
      <c r="C5" s="4">
        <v>5.997302</v>
      </c>
      <c r="D5" s="67">
        <v>0.5487805</v>
      </c>
      <c r="E5" s="67">
        <v>0.0443038</v>
      </c>
      <c r="F5" s="67">
        <v>0.52349</v>
      </c>
      <c r="G5" s="67">
        <v>0.4963504</v>
      </c>
      <c r="H5" s="67">
        <v>0.4357143</v>
      </c>
      <c r="I5" s="50">
        <v>0.2879033</v>
      </c>
    </row>
    <row r="6" spans="1:9" ht="12">
      <c r="A6" s="42">
        <v>4</v>
      </c>
      <c r="B6" s="2" t="s">
        <v>23</v>
      </c>
      <c r="C6" s="4">
        <v>6.245562</v>
      </c>
      <c r="D6" s="67">
        <v>0.68</v>
      </c>
      <c r="E6" s="67">
        <v>0.0671937</v>
      </c>
      <c r="F6" s="67">
        <v>0.6796875</v>
      </c>
      <c r="G6" s="67">
        <v>0.548</v>
      </c>
      <c r="H6" s="67">
        <v>0.2672811</v>
      </c>
      <c r="I6" s="50">
        <v>0.0222771</v>
      </c>
    </row>
    <row r="7" spans="1:9" ht="12">
      <c r="A7" s="42">
        <v>5</v>
      </c>
      <c r="B7" s="2" t="s">
        <v>24</v>
      </c>
      <c r="C7" s="4">
        <v>6.260494</v>
      </c>
      <c r="D7" s="67">
        <v>0.5064935</v>
      </c>
      <c r="E7" s="67">
        <v>0.0218978</v>
      </c>
      <c r="F7" s="67">
        <v>0.5112782</v>
      </c>
      <c r="G7" s="67">
        <v>0.5322581</v>
      </c>
      <c r="H7" s="67">
        <v>0.3482143</v>
      </c>
      <c r="I7" s="50">
        <v>0.3237181</v>
      </c>
    </row>
    <row r="8" spans="1:9" ht="12">
      <c r="A8" s="42">
        <v>6</v>
      </c>
      <c r="B8" s="2" t="s">
        <v>25</v>
      </c>
      <c r="C8" s="4">
        <v>5.637672</v>
      </c>
      <c r="D8" s="67">
        <v>0.6666667</v>
      </c>
      <c r="E8" s="67">
        <v>0.1061947</v>
      </c>
      <c r="F8" s="67">
        <v>0.6071429</v>
      </c>
      <c r="G8" s="67">
        <v>0.5833333</v>
      </c>
      <c r="H8" s="67">
        <v>0.5</v>
      </c>
      <c r="I8" s="50">
        <v>0.2269125</v>
      </c>
    </row>
    <row r="9" spans="1:9" ht="15" customHeight="1">
      <c r="A9" s="42">
        <v>7</v>
      </c>
      <c r="B9" s="2" t="s">
        <v>26</v>
      </c>
      <c r="C9" s="4">
        <v>5.470243</v>
      </c>
      <c r="D9" s="67">
        <v>0.7160494</v>
      </c>
      <c r="E9" s="67">
        <v>0.0915033</v>
      </c>
      <c r="F9" s="67">
        <v>0.6714286</v>
      </c>
      <c r="G9" s="67">
        <v>0.5815603</v>
      </c>
      <c r="H9" s="67">
        <v>0.4774775</v>
      </c>
      <c r="I9" s="50">
        <v>0.2037693</v>
      </c>
    </row>
    <row r="10" spans="1:9" ht="12">
      <c r="A10" s="42">
        <v>8</v>
      </c>
      <c r="B10" s="2" t="s">
        <v>27</v>
      </c>
      <c r="C10" s="4">
        <v>4.860324</v>
      </c>
      <c r="D10" s="67">
        <v>0.5903614</v>
      </c>
      <c r="E10" s="67">
        <v>0.1666667</v>
      </c>
      <c r="F10" s="67">
        <v>0.5394737</v>
      </c>
      <c r="G10" s="67">
        <v>0.4246575</v>
      </c>
      <c r="H10" s="67">
        <v>0.4814815</v>
      </c>
      <c r="I10" s="50">
        <v>0.3086253</v>
      </c>
    </row>
    <row r="11" spans="1:9" ht="12">
      <c r="A11" s="42">
        <v>9</v>
      </c>
      <c r="B11" s="2" t="s">
        <v>28</v>
      </c>
      <c r="C11" s="4">
        <v>6.108207</v>
      </c>
      <c r="D11" s="67">
        <v>0.7010309</v>
      </c>
      <c r="E11" s="67">
        <v>0.1190476</v>
      </c>
      <c r="F11" s="67">
        <v>0.5909091</v>
      </c>
      <c r="G11" s="67">
        <v>0.6538461</v>
      </c>
      <c r="H11" s="67">
        <v>0.4655173</v>
      </c>
      <c r="I11" s="50">
        <v>0.137974</v>
      </c>
    </row>
    <row r="12" spans="1:9" ht="12">
      <c r="A12" s="42">
        <v>10</v>
      </c>
      <c r="B12" s="2" t="s">
        <v>29</v>
      </c>
      <c r="C12" s="4">
        <v>6.149436</v>
      </c>
      <c r="D12" s="67">
        <v>0.5806451</v>
      </c>
      <c r="E12" s="67">
        <v>0.0588235</v>
      </c>
      <c r="F12" s="67">
        <v>0.5164835</v>
      </c>
      <c r="G12" s="67">
        <v>0.4683544</v>
      </c>
      <c r="H12" s="67">
        <v>0.5384616</v>
      </c>
      <c r="I12" s="50">
        <v>0.1834176</v>
      </c>
    </row>
    <row r="13" spans="1:9" ht="15" customHeight="1">
      <c r="A13" s="42">
        <v>11</v>
      </c>
      <c r="B13" s="2" t="s">
        <v>30</v>
      </c>
      <c r="C13" s="4">
        <v>7.431043</v>
      </c>
      <c r="D13" s="67">
        <v>0.5204082</v>
      </c>
      <c r="E13" s="67">
        <v>0.0674157</v>
      </c>
      <c r="F13" s="67">
        <v>0.375</v>
      </c>
      <c r="G13" s="67">
        <v>0.5063291</v>
      </c>
      <c r="H13" s="67">
        <v>0.3472222</v>
      </c>
      <c r="I13" s="50">
        <v>0.0224652</v>
      </c>
    </row>
    <row r="14" spans="1:9" ht="12">
      <c r="A14" s="42">
        <v>12</v>
      </c>
      <c r="B14" s="2" t="s">
        <v>31</v>
      </c>
      <c r="C14" s="4">
        <v>6.314965</v>
      </c>
      <c r="D14" s="67">
        <v>0.5263158</v>
      </c>
      <c r="E14" s="67">
        <v>0.0786517</v>
      </c>
      <c r="F14" s="67">
        <v>0.4533333</v>
      </c>
      <c r="G14" s="67">
        <v>0.4285714</v>
      </c>
      <c r="H14" s="67">
        <v>0.4142857</v>
      </c>
      <c r="I14" s="50">
        <v>0.1640217</v>
      </c>
    </row>
    <row r="15" spans="1:9" ht="12">
      <c r="A15" s="42">
        <v>13</v>
      </c>
      <c r="B15" s="2" t="s">
        <v>32</v>
      </c>
      <c r="C15" s="4">
        <v>6.235207</v>
      </c>
      <c r="D15" s="67">
        <v>0.6046512</v>
      </c>
      <c r="E15" s="67">
        <v>0.1012658</v>
      </c>
      <c r="F15" s="67">
        <v>0.5</v>
      </c>
      <c r="G15" s="67">
        <v>0.5633803</v>
      </c>
      <c r="H15" s="67">
        <v>0.4444444</v>
      </c>
      <c r="I15" s="50">
        <v>0.1857449</v>
      </c>
    </row>
    <row r="16" spans="1:9" ht="12">
      <c r="A16" s="42">
        <v>14</v>
      </c>
      <c r="B16" s="2" t="s">
        <v>33</v>
      </c>
      <c r="C16" s="4">
        <v>6.363362</v>
      </c>
      <c r="D16" s="67">
        <v>0.5188679</v>
      </c>
      <c r="E16" s="67">
        <v>0.1078431</v>
      </c>
      <c r="F16" s="67">
        <v>0.4270833</v>
      </c>
      <c r="G16" s="67">
        <v>0.5051546</v>
      </c>
      <c r="H16" s="67">
        <v>0.4189189</v>
      </c>
      <c r="I16" s="50">
        <v>0.2080754</v>
      </c>
    </row>
    <row r="17" spans="1:9" ht="15" customHeight="1">
      <c r="A17" s="42">
        <v>15</v>
      </c>
      <c r="B17" s="2" t="s">
        <v>34</v>
      </c>
      <c r="C17" s="4">
        <v>6.168497</v>
      </c>
      <c r="D17" s="67">
        <v>0.5769231</v>
      </c>
      <c r="E17" s="67">
        <v>0.1168831</v>
      </c>
      <c r="F17" s="67">
        <v>0.5263158</v>
      </c>
      <c r="G17" s="67">
        <v>0.5526316</v>
      </c>
      <c r="H17" s="67">
        <v>0.6034483</v>
      </c>
      <c r="I17" s="50">
        <v>0.1722132</v>
      </c>
    </row>
    <row r="18" spans="1:9" ht="12">
      <c r="A18" s="42">
        <v>16</v>
      </c>
      <c r="B18" s="2" t="s">
        <v>35</v>
      </c>
      <c r="C18" s="4">
        <v>6.491067</v>
      </c>
      <c r="D18" s="67">
        <v>0.6126126</v>
      </c>
      <c r="E18" s="67">
        <v>0.047619</v>
      </c>
      <c r="F18" s="67">
        <v>0.5242718</v>
      </c>
      <c r="G18" s="67">
        <v>0.6632653</v>
      </c>
      <c r="H18" s="67">
        <v>0.4659091</v>
      </c>
      <c r="I18" s="50">
        <v>0.261026</v>
      </c>
    </row>
    <row r="19" spans="1:9" ht="12">
      <c r="A19" s="42">
        <v>17</v>
      </c>
      <c r="B19" s="2" t="s">
        <v>36</v>
      </c>
      <c r="C19" s="4">
        <v>7.565474</v>
      </c>
      <c r="D19" s="67">
        <v>0.4888889</v>
      </c>
      <c r="E19" s="67">
        <v>0.0117647</v>
      </c>
      <c r="F19" s="67">
        <v>0.2716049</v>
      </c>
      <c r="G19" s="67">
        <v>0.5942029</v>
      </c>
      <c r="H19" s="67">
        <v>0.4</v>
      </c>
      <c r="I19" s="50">
        <v>0.2482306</v>
      </c>
    </row>
    <row r="20" spans="1:9" ht="12">
      <c r="A20" s="42">
        <v>18</v>
      </c>
      <c r="B20" s="2" t="s">
        <v>1</v>
      </c>
      <c r="C20" s="4">
        <v>6.237178</v>
      </c>
      <c r="D20" s="67">
        <v>0.4081633</v>
      </c>
      <c r="E20" s="67">
        <v>0.0232558</v>
      </c>
      <c r="F20" s="67">
        <v>0.3953488</v>
      </c>
      <c r="G20" s="67">
        <v>0.3846154</v>
      </c>
      <c r="H20" s="67">
        <v>0.3692308</v>
      </c>
      <c r="I20" s="50">
        <v>0.3519341</v>
      </c>
    </row>
    <row r="21" spans="1:9" ht="12">
      <c r="A21" s="42">
        <v>19</v>
      </c>
      <c r="B21" s="2" t="s">
        <v>37</v>
      </c>
      <c r="C21" s="4">
        <v>7.037696</v>
      </c>
      <c r="D21" s="67">
        <v>0.3679245</v>
      </c>
      <c r="E21" s="67">
        <v>0.0694444</v>
      </c>
      <c r="F21" s="67">
        <v>0.3</v>
      </c>
      <c r="G21" s="67">
        <v>0.515625</v>
      </c>
      <c r="H21" s="67">
        <v>0.3695652</v>
      </c>
      <c r="I21" s="50">
        <v>0.3024751</v>
      </c>
    </row>
    <row r="22" spans="1:9" ht="12">
      <c r="A22" s="42">
        <v>20</v>
      </c>
      <c r="B22" s="2" t="s">
        <v>38</v>
      </c>
      <c r="C22" s="4">
        <v>7.525089</v>
      </c>
      <c r="D22" s="67">
        <v>0.381579</v>
      </c>
      <c r="E22" s="67">
        <v>0.0294118</v>
      </c>
      <c r="F22" s="67">
        <v>0.3043478</v>
      </c>
      <c r="G22" s="67">
        <v>0.4705882</v>
      </c>
      <c r="H22" s="67">
        <v>0.3035714</v>
      </c>
      <c r="I22" s="50">
        <v>0.173858</v>
      </c>
    </row>
    <row r="23" spans="1:9" ht="12">
      <c r="A23" s="42">
        <v>21</v>
      </c>
      <c r="B23" s="2" t="s">
        <v>39</v>
      </c>
      <c r="C23" s="4">
        <v>8.22175</v>
      </c>
      <c r="D23" s="67">
        <v>0.3176471</v>
      </c>
      <c r="E23" s="67">
        <v>0.0277778</v>
      </c>
      <c r="F23" s="67">
        <v>0.3142857</v>
      </c>
      <c r="G23" s="67">
        <v>0.4576271</v>
      </c>
      <c r="H23" s="67">
        <v>0.3191489</v>
      </c>
      <c r="I23" s="50">
        <v>0.020447</v>
      </c>
    </row>
    <row r="24" spans="1:9" ht="12">
      <c r="A24" s="42">
        <v>22</v>
      </c>
      <c r="B24" s="2" t="s">
        <v>40</v>
      </c>
      <c r="C24" s="4">
        <v>7.037817</v>
      </c>
      <c r="D24" s="67">
        <v>0.4347826</v>
      </c>
      <c r="E24" s="67">
        <v>0.0375</v>
      </c>
      <c r="F24" s="67">
        <v>0.4473684</v>
      </c>
      <c r="G24" s="67">
        <v>0.390625</v>
      </c>
      <c r="H24" s="67">
        <v>0.2758621</v>
      </c>
      <c r="I24" s="50">
        <v>0.0675414</v>
      </c>
    </row>
    <row r="25" spans="1:9" ht="12">
      <c r="A25" s="42">
        <v>23</v>
      </c>
      <c r="B25" s="2" t="s">
        <v>41</v>
      </c>
      <c r="C25" s="4">
        <v>8.53303</v>
      </c>
      <c r="D25" s="67">
        <v>0.2077922</v>
      </c>
      <c r="E25" s="67">
        <v>0</v>
      </c>
      <c r="F25" s="67">
        <v>0.2222222</v>
      </c>
      <c r="G25" s="67">
        <v>0.5526316</v>
      </c>
      <c r="H25" s="67">
        <v>0.3137255</v>
      </c>
      <c r="I25" s="50">
        <v>0.2173625</v>
      </c>
    </row>
    <row r="26" spans="1:9" ht="12">
      <c r="A26" s="42">
        <v>24</v>
      </c>
      <c r="B26" s="2" t="s">
        <v>42</v>
      </c>
      <c r="C26" s="4">
        <v>7.022696</v>
      </c>
      <c r="D26" s="67">
        <v>0.5070422</v>
      </c>
      <c r="E26" s="67">
        <v>0.05</v>
      </c>
      <c r="F26" s="67">
        <v>0.2985075</v>
      </c>
      <c r="G26" s="67">
        <v>0.62</v>
      </c>
      <c r="H26" s="67">
        <v>0.3157895</v>
      </c>
      <c r="I26" s="50">
        <v>0.3284481</v>
      </c>
    </row>
    <row r="27" spans="1:9" ht="12">
      <c r="A27" s="42">
        <v>25</v>
      </c>
      <c r="B27" s="2" t="s">
        <v>43</v>
      </c>
      <c r="C27" s="4">
        <v>7.724816</v>
      </c>
      <c r="D27" s="67">
        <v>0.3902439</v>
      </c>
      <c r="E27" s="67">
        <v>0.0588235</v>
      </c>
      <c r="F27" s="67">
        <v>0.2933333</v>
      </c>
      <c r="G27" s="67">
        <v>0.5079365</v>
      </c>
      <c r="H27" s="67">
        <v>0.4545455</v>
      </c>
      <c r="I27" s="50">
        <v>0.1175504</v>
      </c>
    </row>
    <row r="28" spans="1:9" ht="12">
      <c r="A28" s="42">
        <v>26</v>
      </c>
      <c r="B28" s="2" t="s">
        <v>44</v>
      </c>
      <c r="C28" s="4">
        <v>6.372203</v>
      </c>
      <c r="D28" s="67">
        <v>0.5979381</v>
      </c>
      <c r="E28" s="67">
        <v>0.0263158</v>
      </c>
      <c r="F28" s="67">
        <v>0.5</v>
      </c>
      <c r="G28" s="67">
        <v>0.6349207</v>
      </c>
      <c r="H28" s="67">
        <v>0.4</v>
      </c>
      <c r="I28" s="50">
        <v>0.324711</v>
      </c>
    </row>
    <row r="29" spans="1:9" ht="12">
      <c r="A29" s="42">
        <v>27</v>
      </c>
      <c r="B29" s="2" t="s">
        <v>45</v>
      </c>
      <c r="C29" s="4">
        <v>5.000555</v>
      </c>
      <c r="D29" s="67">
        <v>0.5816327</v>
      </c>
      <c r="E29" s="67">
        <v>0.1134021</v>
      </c>
      <c r="F29" s="67">
        <v>0.5454546</v>
      </c>
      <c r="G29" s="67">
        <v>0.5494506</v>
      </c>
      <c r="H29" s="67">
        <v>0.359375</v>
      </c>
      <c r="I29" s="50">
        <v>0.463439</v>
      </c>
    </row>
    <row r="30" spans="1:9" ht="12">
      <c r="A30" s="42">
        <v>28</v>
      </c>
      <c r="B30" s="2" t="s">
        <v>46</v>
      </c>
      <c r="C30" s="4">
        <v>6.65736</v>
      </c>
      <c r="D30" s="67">
        <v>0.4526316</v>
      </c>
      <c r="E30" s="67">
        <v>0.0307692</v>
      </c>
      <c r="F30" s="67">
        <v>0.4285714</v>
      </c>
      <c r="G30" s="67">
        <v>0.4423077</v>
      </c>
      <c r="H30" s="67">
        <v>0.21875</v>
      </c>
      <c r="I30" s="50">
        <v>0.22633</v>
      </c>
    </row>
    <row r="31" spans="1:9" ht="12">
      <c r="A31" s="42">
        <v>29</v>
      </c>
      <c r="B31" s="2" t="s">
        <v>47</v>
      </c>
      <c r="C31" s="4">
        <v>5.680858</v>
      </c>
      <c r="D31" s="67">
        <v>0.5730337</v>
      </c>
      <c r="E31" s="67">
        <v>0.125</v>
      </c>
      <c r="F31" s="67">
        <v>0.556962</v>
      </c>
      <c r="G31" s="67">
        <v>0.527027</v>
      </c>
      <c r="H31" s="67">
        <v>0.4428571</v>
      </c>
      <c r="I31" s="50">
        <v>0.2449886</v>
      </c>
    </row>
    <row r="32" spans="1:9" ht="12">
      <c r="A32" s="42">
        <v>30</v>
      </c>
      <c r="B32" s="2" t="s">
        <v>2</v>
      </c>
      <c r="C32" s="4">
        <v>6.983454</v>
      </c>
      <c r="D32" s="67">
        <v>0.5529412</v>
      </c>
      <c r="E32" s="67">
        <v>0.0405405</v>
      </c>
      <c r="F32" s="67">
        <v>0.3866667</v>
      </c>
      <c r="G32" s="67">
        <v>0.5897436</v>
      </c>
      <c r="H32" s="67">
        <v>0.4</v>
      </c>
      <c r="I32" s="50">
        <v>0.2220987</v>
      </c>
    </row>
    <row r="33" spans="1:9" ht="12">
      <c r="A33" s="42">
        <v>31</v>
      </c>
      <c r="B33" s="2" t="s">
        <v>48</v>
      </c>
      <c r="C33" s="4">
        <v>6.661748</v>
      </c>
      <c r="D33" s="67">
        <v>0.5092593</v>
      </c>
      <c r="E33" s="67">
        <v>0.07</v>
      </c>
      <c r="F33" s="67">
        <v>0.4302326</v>
      </c>
      <c r="G33" s="67">
        <v>0.5632184</v>
      </c>
      <c r="H33" s="67">
        <v>0.5064935</v>
      </c>
      <c r="I33" s="50">
        <v>0.2405623</v>
      </c>
    </row>
    <row r="34" spans="1:9" ht="12">
      <c r="A34" s="42">
        <v>32</v>
      </c>
      <c r="B34" s="2" t="s">
        <v>49</v>
      </c>
      <c r="C34" s="4">
        <v>8.076612</v>
      </c>
      <c r="D34" s="67">
        <v>0.3448276</v>
      </c>
      <c r="E34" s="67">
        <v>0</v>
      </c>
      <c r="F34" s="67">
        <v>0.22</v>
      </c>
      <c r="G34" s="67">
        <v>0.5357143</v>
      </c>
      <c r="H34" s="67">
        <v>0.2173913</v>
      </c>
      <c r="I34" s="50">
        <v>0.2217257</v>
      </c>
    </row>
    <row r="35" spans="1:9" ht="12">
      <c r="A35" s="42">
        <v>33</v>
      </c>
      <c r="B35" s="2" t="s">
        <v>0</v>
      </c>
      <c r="C35" s="4">
        <v>6.171268</v>
      </c>
      <c r="D35" s="67">
        <v>0.6036036</v>
      </c>
      <c r="E35" s="67">
        <v>0.07</v>
      </c>
      <c r="F35" s="67">
        <v>0.5533981</v>
      </c>
      <c r="G35" s="67">
        <v>0.6210526</v>
      </c>
      <c r="H35" s="67">
        <v>0.4588235</v>
      </c>
      <c r="I35" s="50">
        <v>0.2594156</v>
      </c>
    </row>
    <row r="36" spans="1:9" ht="12">
      <c r="A36" s="42">
        <v>34</v>
      </c>
      <c r="B36" s="2" t="s">
        <v>50</v>
      </c>
      <c r="C36" s="4">
        <v>5.884039</v>
      </c>
      <c r="D36" s="67">
        <v>0.6074767</v>
      </c>
      <c r="E36" s="67">
        <v>0.0891089</v>
      </c>
      <c r="F36" s="67">
        <v>0.5102041</v>
      </c>
      <c r="G36" s="67">
        <v>0.5384616</v>
      </c>
      <c r="H36" s="67">
        <v>0.3378378</v>
      </c>
      <c r="I36" s="50">
        <v>0.2618241</v>
      </c>
    </row>
    <row r="37" spans="1:9" ht="12">
      <c r="A37" s="42">
        <v>35</v>
      </c>
      <c r="B37" s="2" t="s">
        <v>51</v>
      </c>
      <c r="C37" s="4">
        <v>7.053701</v>
      </c>
      <c r="D37" s="67">
        <v>0.4868421</v>
      </c>
      <c r="E37" s="67">
        <v>0.0428571</v>
      </c>
      <c r="F37" s="67">
        <v>0.4511278</v>
      </c>
      <c r="G37" s="67">
        <v>0.4545455</v>
      </c>
      <c r="H37" s="67">
        <v>0.2300885</v>
      </c>
      <c r="I37" s="50">
        <v>0.074072</v>
      </c>
    </row>
    <row r="38" spans="1:9" ht="12">
      <c r="A38" s="42">
        <v>37</v>
      </c>
      <c r="B38" s="2" t="s">
        <v>52</v>
      </c>
      <c r="C38" s="4">
        <v>6.749915</v>
      </c>
      <c r="D38" s="67">
        <v>0.4791667</v>
      </c>
      <c r="E38" s="67">
        <v>0.0229885</v>
      </c>
      <c r="F38" s="67">
        <v>0.2535211</v>
      </c>
      <c r="G38" s="67">
        <v>0.4637681</v>
      </c>
      <c r="H38" s="67">
        <v>0.2982456</v>
      </c>
      <c r="I38" s="50">
        <v>0.3468845</v>
      </c>
    </row>
    <row r="39" spans="1:9" ht="12">
      <c r="A39" s="42">
        <v>39</v>
      </c>
      <c r="B39" s="2" t="s">
        <v>53</v>
      </c>
      <c r="C39" s="4">
        <v>5.764578</v>
      </c>
      <c r="D39" s="67">
        <v>0.6267605</v>
      </c>
      <c r="E39" s="67">
        <v>0.0757576</v>
      </c>
      <c r="F39" s="67">
        <v>0.6178862</v>
      </c>
      <c r="G39" s="67">
        <v>0.4876033</v>
      </c>
      <c r="H39" s="67">
        <v>0.2222222</v>
      </c>
      <c r="I39" s="50">
        <v>0.1675733</v>
      </c>
    </row>
    <row r="40" spans="1:9" ht="12">
      <c r="A40" s="42">
        <v>40</v>
      </c>
      <c r="B40" s="2" t="s">
        <v>54</v>
      </c>
      <c r="C40" s="4">
        <v>5.549887</v>
      </c>
      <c r="D40" s="67">
        <v>0.5789474</v>
      </c>
      <c r="E40" s="67">
        <v>0.0714286</v>
      </c>
      <c r="F40" s="67">
        <v>0.4925373</v>
      </c>
      <c r="G40" s="67">
        <v>0.625</v>
      </c>
      <c r="H40" s="67">
        <v>0.4473684</v>
      </c>
      <c r="I40" s="50">
        <v>0.4895943</v>
      </c>
    </row>
    <row r="41" spans="1:9" ht="12">
      <c r="A41" s="42">
        <v>43</v>
      </c>
      <c r="B41" s="2" t="s">
        <v>55</v>
      </c>
      <c r="C41" s="4">
        <v>6.244188</v>
      </c>
      <c r="D41" s="67">
        <v>0.6853147</v>
      </c>
      <c r="E41" s="67">
        <v>0.0606061</v>
      </c>
      <c r="F41" s="67">
        <v>0.6153846</v>
      </c>
      <c r="G41" s="67">
        <v>0.608</v>
      </c>
      <c r="H41" s="67">
        <v>0.4521739</v>
      </c>
      <c r="I41" s="50">
        <v>0.13292</v>
      </c>
    </row>
    <row r="42" spans="1:9" ht="12">
      <c r="A42" s="42">
        <v>45</v>
      </c>
      <c r="B42" s="2" t="s">
        <v>56</v>
      </c>
      <c r="C42" s="4">
        <v>5.295288</v>
      </c>
      <c r="D42" s="67">
        <v>0.6041667</v>
      </c>
      <c r="E42" s="67">
        <v>0.0319149</v>
      </c>
      <c r="F42" s="67">
        <v>0.6</v>
      </c>
      <c r="G42" s="67">
        <v>0.5243902</v>
      </c>
      <c r="H42" s="67">
        <v>0.3787879</v>
      </c>
      <c r="I42" s="50">
        <v>0.4163481</v>
      </c>
    </row>
    <row r="43" spans="1:9" ht="12">
      <c r="A43" s="42">
        <v>47</v>
      </c>
      <c r="B43" s="2" t="s">
        <v>77</v>
      </c>
      <c r="C43" s="4">
        <v>6.745993</v>
      </c>
      <c r="D43" s="67">
        <v>0.5609756</v>
      </c>
      <c r="E43" s="67">
        <v>0.034188</v>
      </c>
      <c r="F43" s="67">
        <v>0.5377358</v>
      </c>
      <c r="G43" s="67">
        <v>0.6396396</v>
      </c>
      <c r="H43" s="67">
        <v>0.4044944</v>
      </c>
      <c r="I43" s="50">
        <v>0.2184185</v>
      </c>
    </row>
    <row r="44" spans="1:9" ht="12">
      <c r="A44" s="42">
        <v>48</v>
      </c>
      <c r="B44" s="2" t="s">
        <v>57</v>
      </c>
      <c r="C44" s="4">
        <v>6.203602</v>
      </c>
      <c r="D44" s="67">
        <v>0.6363636</v>
      </c>
      <c r="E44" s="67">
        <v>0.060241</v>
      </c>
      <c r="F44" s="67">
        <v>0.5753425</v>
      </c>
      <c r="G44" s="67">
        <v>0.6973684</v>
      </c>
      <c r="H44" s="67">
        <v>0.5606061</v>
      </c>
      <c r="I44" s="50">
        <v>0.2944356</v>
      </c>
    </row>
    <row r="45" spans="1:9" ht="12">
      <c r="A45" s="42">
        <v>51</v>
      </c>
      <c r="B45" s="2" t="s">
        <v>58</v>
      </c>
      <c r="C45" s="4">
        <v>6.091346</v>
      </c>
      <c r="D45" s="67">
        <v>0.5978261</v>
      </c>
      <c r="E45" s="67">
        <v>0.0952381</v>
      </c>
      <c r="F45" s="67">
        <v>0.522388</v>
      </c>
      <c r="G45" s="67">
        <v>0.5405405</v>
      </c>
      <c r="H45" s="67">
        <v>0.4098361</v>
      </c>
      <c r="I45" s="50">
        <v>0.1985745</v>
      </c>
    </row>
    <row r="46" spans="1:9" ht="12">
      <c r="A46" s="42">
        <v>53</v>
      </c>
      <c r="B46" s="2" t="s">
        <v>59</v>
      </c>
      <c r="C46" s="4">
        <v>5.843651</v>
      </c>
      <c r="D46" s="67">
        <v>0.612069</v>
      </c>
      <c r="E46" s="67">
        <v>0.0792079</v>
      </c>
      <c r="F46" s="67">
        <v>0.4509804</v>
      </c>
      <c r="G46" s="67">
        <v>0.5217391</v>
      </c>
      <c r="H46" s="67">
        <v>0.3424658</v>
      </c>
      <c r="I46" s="50">
        <v>0.3123955</v>
      </c>
    </row>
    <row r="47" spans="1:9" ht="12">
      <c r="A47" s="42">
        <v>54</v>
      </c>
      <c r="B47" s="2" t="s">
        <v>60</v>
      </c>
      <c r="C47" s="4">
        <v>4.855072</v>
      </c>
      <c r="D47" s="67">
        <v>0.7236842</v>
      </c>
      <c r="E47" s="67">
        <v>0.1643836</v>
      </c>
      <c r="F47" s="67">
        <v>0.6393443</v>
      </c>
      <c r="G47" s="67">
        <v>0.5890411</v>
      </c>
      <c r="H47" s="67">
        <v>0.5294118</v>
      </c>
      <c r="I47" s="50">
        <v>0.2911257</v>
      </c>
    </row>
    <row r="48" spans="1:9" ht="12">
      <c r="A48" s="42">
        <v>55</v>
      </c>
      <c r="B48" s="2" t="s">
        <v>61</v>
      </c>
      <c r="C48" s="4">
        <v>6.429758</v>
      </c>
      <c r="D48" s="67">
        <v>0.6413044</v>
      </c>
      <c r="E48" s="67">
        <v>0.1034483</v>
      </c>
      <c r="F48" s="67">
        <v>0.6025641</v>
      </c>
      <c r="G48" s="67">
        <v>0.6741573</v>
      </c>
      <c r="H48" s="67">
        <v>0.522388</v>
      </c>
      <c r="I48" s="50">
        <v>0.1291847</v>
      </c>
    </row>
    <row r="49" spans="1:9" ht="12">
      <c r="A49" s="42">
        <v>56</v>
      </c>
      <c r="B49" s="2" t="s">
        <v>62</v>
      </c>
      <c r="C49" s="4">
        <v>5.829948</v>
      </c>
      <c r="D49" s="67">
        <v>0.5822785</v>
      </c>
      <c r="E49" s="67">
        <v>0.1</v>
      </c>
      <c r="F49" s="67">
        <v>0.5217391</v>
      </c>
      <c r="G49" s="67">
        <v>0.515625</v>
      </c>
      <c r="H49" s="67">
        <v>0.48</v>
      </c>
      <c r="I49" s="50">
        <v>0.2496364</v>
      </c>
    </row>
    <row r="50" spans="1:9" ht="12">
      <c r="A50" s="42">
        <v>57</v>
      </c>
      <c r="B50" s="2" t="s">
        <v>63</v>
      </c>
      <c r="C50" s="4">
        <v>6.108305</v>
      </c>
      <c r="D50" s="67">
        <v>0.6493506</v>
      </c>
      <c r="E50" s="67">
        <v>0.1285714</v>
      </c>
      <c r="F50" s="67">
        <v>0.5714286</v>
      </c>
      <c r="G50" s="67">
        <v>0.6231884</v>
      </c>
      <c r="H50" s="67">
        <v>0.4098361</v>
      </c>
      <c r="I50" s="50">
        <v>0.1494888</v>
      </c>
    </row>
    <row r="51" spans="1:9" ht="12">
      <c r="A51" s="42">
        <v>58</v>
      </c>
      <c r="B51" s="2" t="s">
        <v>76</v>
      </c>
      <c r="C51" s="4">
        <v>6.866337</v>
      </c>
      <c r="D51" s="67">
        <v>0.4878049</v>
      </c>
      <c r="E51" s="67">
        <v>0.0724638</v>
      </c>
      <c r="F51" s="67">
        <v>0.4027778</v>
      </c>
      <c r="G51" s="67">
        <v>0.6166667</v>
      </c>
      <c r="H51" s="67">
        <v>0.5918368</v>
      </c>
      <c r="I51" s="50">
        <v>0.270076</v>
      </c>
    </row>
    <row r="52" spans="1:9" ht="12">
      <c r="A52" s="42">
        <v>59</v>
      </c>
      <c r="B52" s="2" t="s">
        <v>64</v>
      </c>
      <c r="C52" s="4">
        <v>5.64858</v>
      </c>
      <c r="D52" s="67">
        <v>0.6933333</v>
      </c>
      <c r="E52" s="67">
        <v>0.147541</v>
      </c>
      <c r="F52" s="67">
        <v>0.4923077</v>
      </c>
      <c r="G52" s="67">
        <v>0.5806451</v>
      </c>
      <c r="H52" s="67">
        <v>0.5555556</v>
      </c>
      <c r="I52" s="50">
        <v>0.2325641</v>
      </c>
    </row>
    <row r="53" spans="1:9" ht="12">
      <c r="A53" s="42">
        <v>60</v>
      </c>
      <c r="B53" s="2" t="s">
        <v>3</v>
      </c>
      <c r="C53" s="4">
        <v>6.011088</v>
      </c>
      <c r="D53" s="67">
        <v>0.4831461</v>
      </c>
      <c r="E53" s="67">
        <v>0.0465116</v>
      </c>
      <c r="F53" s="67">
        <v>0.3522727</v>
      </c>
      <c r="G53" s="67">
        <v>0.3647059</v>
      </c>
      <c r="H53" s="67">
        <v>0.2727273</v>
      </c>
      <c r="I53" s="50">
        <v>0.3381125</v>
      </c>
    </row>
    <row r="54" spans="1:9" ht="12">
      <c r="A54" s="42">
        <v>62</v>
      </c>
      <c r="B54" s="2" t="s">
        <v>65</v>
      </c>
      <c r="C54" s="4">
        <v>4.568809</v>
      </c>
      <c r="D54" s="67">
        <v>0.721519</v>
      </c>
      <c r="E54" s="67">
        <v>0.1447368</v>
      </c>
      <c r="F54" s="67">
        <v>0.6285715</v>
      </c>
      <c r="G54" s="67">
        <v>0.6865672</v>
      </c>
      <c r="H54" s="67">
        <v>0.6333333</v>
      </c>
      <c r="I54" s="50">
        <v>0.4944007</v>
      </c>
    </row>
    <row r="55" spans="1:9" ht="12">
      <c r="A55" s="42">
        <v>63</v>
      </c>
      <c r="B55" s="2" t="s">
        <v>4</v>
      </c>
      <c r="C55" s="4">
        <v>7.025442</v>
      </c>
      <c r="D55" s="67">
        <v>0.5263158</v>
      </c>
      <c r="E55" s="67">
        <v>0.0813954</v>
      </c>
      <c r="F55" s="67">
        <v>0.4823529</v>
      </c>
      <c r="G55" s="67">
        <v>0.5194805</v>
      </c>
      <c r="H55" s="67">
        <v>0.3461539</v>
      </c>
      <c r="I55" s="50">
        <v>0.0357676</v>
      </c>
    </row>
    <row r="56" spans="1:9" ht="12">
      <c r="A56" s="42">
        <v>64</v>
      </c>
      <c r="B56" s="2" t="s">
        <v>66</v>
      </c>
      <c r="C56" s="4">
        <v>6.465388</v>
      </c>
      <c r="D56" s="67">
        <v>0.62</v>
      </c>
      <c r="E56" s="67">
        <v>0.1515152</v>
      </c>
      <c r="F56" s="67">
        <v>0.4047619</v>
      </c>
      <c r="G56" s="67">
        <v>0.5135135</v>
      </c>
      <c r="H56" s="67">
        <v>0.5217391</v>
      </c>
      <c r="I56" s="50">
        <v>0.0707942</v>
      </c>
    </row>
    <row r="57" spans="1:9" ht="12">
      <c r="A57" s="42">
        <v>65</v>
      </c>
      <c r="B57" s="2" t="s">
        <v>67</v>
      </c>
      <c r="C57" s="4">
        <v>7.011306</v>
      </c>
      <c r="D57" s="67">
        <v>0.5212766</v>
      </c>
      <c r="E57" s="67">
        <v>0.0657895</v>
      </c>
      <c r="F57" s="67">
        <v>0.4938272</v>
      </c>
      <c r="G57" s="67">
        <v>0.6119403</v>
      </c>
      <c r="H57" s="67">
        <v>0.4029851</v>
      </c>
      <c r="I57" s="50">
        <v>0.142212</v>
      </c>
    </row>
    <row r="58" spans="1:9" ht="12">
      <c r="A58" s="42">
        <v>66</v>
      </c>
      <c r="B58" s="2" t="s">
        <v>68</v>
      </c>
      <c r="C58" s="4">
        <v>5.98648</v>
      </c>
      <c r="D58" s="67">
        <v>0.7710843</v>
      </c>
      <c r="E58" s="67">
        <v>0.0519481</v>
      </c>
      <c r="F58" s="67">
        <v>0.6375</v>
      </c>
      <c r="G58" s="67">
        <v>0.6538461</v>
      </c>
      <c r="H58" s="67">
        <v>0.4776119</v>
      </c>
      <c r="I58" s="50">
        <v>0.1748866</v>
      </c>
    </row>
    <row r="59" spans="1:9" ht="12">
      <c r="A59" s="42">
        <v>67</v>
      </c>
      <c r="B59" s="2" t="s">
        <v>69</v>
      </c>
      <c r="C59" s="4">
        <v>7.157474</v>
      </c>
      <c r="D59" s="67">
        <v>0.5443038</v>
      </c>
      <c r="E59" s="67">
        <v>0.0277778</v>
      </c>
      <c r="F59" s="67">
        <v>0.4558823</v>
      </c>
      <c r="G59" s="67">
        <v>0.5909091</v>
      </c>
      <c r="H59" s="67">
        <v>0.5</v>
      </c>
      <c r="I59" s="50">
        <v>0.1484351</v>
      </c>
    </row>
    <row r="60" spans="1:9" ht="12">
      <c r="A60" s="42">
        <v>68</v>
      </c>
      <c r="B60" s="2" t="s">
        <v>70</v>
      </c>
      <c r="C60" s="4">
        <v>6.642435</v>
      </c>
      <c r="D60" s="67">
        <v>0.5842696</v>
      </c>
      <c r="E60" s="67">
        <v>0.0740741</v>
      </c>
      <c r="F60" s="67">
        <v>0.5526316</v>
      </c>
      <c r="G60" s="67">
        <v>0.6419753</v>
      </c>
      <c r="H60" s="67">
        <v>0.5081967</v>
      </c>
      <c r="I60" s="50">
        <v>0.1641929</v>
      </c>
    </row>
    <row r="61" spans="1:9" ht="12">
      <c r="A61" s="42">
        <v>69</v>
      </c>
      <c r="B61" s="2" t="s">
        <v>71</v>
      </c>
      <c r="C61" s="4">
        <v>5.607374</v>
      </c>
      <c r="D61" s="67">
        <v>0.6707317</v>
      </c>
      <c r="E61" s="67">
        <v>0.04</v>
      </c>
      <c r="F61" s="67">
        <v>0.5890411</v>
      </c>
      <c r="G61" s="67">
        <v>0.7058824</v>
      </c>
      <c r="H61" s="67">
        <v>0.4666667</v>
      </c>
      <c r="I61" s="50">
        <v>0.4512804</v>
      </c>
    </row>
    <row r="62" spans="1:9" ht="12">
      <c r="A62" s="42">
        <v>70</v>
      </c>
      <c r="B62" s="2" t="s">
        <v>72</v>
      </c>
      <c r="C62" s="4">
        <v>6.651042</v>
      </c>
      <c r="D62" s="67">
        <v>0.6603774</v>
      </c>
      <c r="E62" s="67">
        <v>0.0490196</v>
      </c>
      <c r="F62" s="67">
        <v>0.4938272</v>
      </c>
      <c r="G62" s="67">
        <v>0.6153846</v>
      </c>
      <c r="H62" s="67">
        <v>0.3783784</v>
      </c>
      <c r="I62" s="50">
        <v>0.1601353</v>
      </c>
    </row>
    <row r="63" spans="1:9" ht="12">
      <c r="A63" s="42">
        <v>71</v>
      </c>
      <c r="B63" s="2" t="s">
        <v>73</v>
      </c>
      <c r="C63" s="4">
        <v>6.041488</v>
      </c>
      <c r="D63" s="67">
        <v>0.654321</v>
      </c>
      <c r="E63" s="67">
        <v>0.08</v>
      </c>
      <c r="F63" s="67">
        <v>0.4848485</v>
      </c>
      <c r="G63" s="67">
        <v>0.5846154</v>
      </c>
      <c r="H63" s="67">
        <v>0.3818182</v>
      </c>
      <c r="I63" s="50">
        <v>0.2605896</v>
      </c>
    </row>
    <row r="64" spans="1:9" ht="12">
      <c r="A64" s="42">
        <v>72</v>
      </c>
      <c r="B64" s="2" t="s">
        <v>74</v>
      </c>
      <c r="C64" s="4">
        <v>6.517362</v>
      </c>
      <c r="D64" s="67">
        <v>0.625</v>
      </c>
      <c r="E64" s="67">
        <v>0.057971</v>
      </c>
      <c r="F64" s="67">
        <v>0.4328358</v>
      </c>
      <c r="G64" s="67">
        <v>0.6363636</v>
      </c>
      <c r="H64" s="67">
        <v>0.4038461</v>
      </c>
      <c r="I64" s="50">
        <v>0.2754736</v>
      </c>
    </row>
    <row r="65" spans="1:9" ht="12">
      <c r="A65" s="42">
        <v>73</v>
      </c>
      <c r="B65" s="2" t="s">
        <v>75</v>
      </c>
      <c r="C65" s="4">
        <v>5.189184</v>
      </c>
      <c r="D65" s="67">
        <v>0.7058824</v>
      </c>
      <c r="E65" s="67">
        <v>0.1692308</v>
      </c>
      <c r="F65" s="67">
        <v>0.5820895</v>
      </c>
      <c r="G65" s="67">
        <v>0.7164179</v>
      </c>
      <c r="H65" s="67">
        <v>0.4897959</v>
      </c>
      <c r="I65" s="50">
        <v>0.3722869</v>
      </c>
    </row>
    <row r="66" spans="4:8" ht="12">
      <c r="D66" s="67"/>
      <c r="E66" s="67"/>
      <c r="F66" s="67"/>
      <c r="G66" s="67"/>
      <c r="H66" s="67"/>
    </row>
    <row r="67" spans="2:9" ht="12">
      <c r="B67" s="64" t="s">
        <v>23</v>
      </c>
      <c r="C67" s="3">
        <f aca="true" t="shared" si="0" ref="C67:I67">SUMIF($B$3:$B$65,$B$67,C3:C65)</f>
        <v>6.245562</v>
      </c>
      <c r="D67" s="50">
        <f t="shared" si="0"/>
        <v>0.68</v>
      </c>
      <c r="E67" s="50">
        <f t="shared" si="0"/>
        <v>0.0671937</v>
      </c>
      <c r="F67" s="50">
        <f t="shared" si="0"/>
        <v>0.6796875</v>
      </c>
      <c r="G67" s="50">
        <f t="shared" si="0"/>
        <v>0.548</v>
      </c>
      <c r="H67" s="50">
        <f t="shared" si="0"/>
        <v>0.2672811</v>
      </c>
      <c r="I67" s="50">
        <f t="shared" si="0"/>
        <v>0.0222771</v>
      </c>
    </row>
    <row r="68" spans="2:9" ht="12">
      <c r="B68" s="29" t="s">
        <v>244</v>
      </c>
      <c r="C68" s="3">
        <f aca="true" t="shared" si="1" ref="C68:I68">MEDIAN(C3:C65)</f>
        <v>6.244188</v>
      </c>
      <c r="D68" s="3">
        <f t="shared" si="1"/>
        <v>0.5822785</v>
      </c>
      <c r="E68" s="50">
        <f t="shared" si="1"/>
        <v>0.0677966</v>
      </c>
      <c r="F68" s="50">
        <f t="shared" si="1"/>
        <v>0.5</v>
      </c>
      <c r="G68" s="50">
        <f t="shared" si="1"/>
        <v>0.5632184</v>
      </c>
      <c r="H68" s="50">
        <f t="shared" si="1"/>
        <v>0.4142857</v>
      </c>
      <c r="I68" s="50">
        <f t="shared" si="1"/>
        <v>0.22633</v>
      </c>
    </row>
    <row r="69" spans="2:9" ht="12">
      <c r="B69" s="42" t="s">
        <v>245</v>
      </c>
      <c r="C69" s="4">
        <f aca="true" t="shared" si="2" ref="C69:I69">MIN(C3:C65)</f>
        <v>4.568809</v>
      </c>
      <c r="D69" s="95">
        <f t="shared" si="2"/>
        <v>0.2077922</v>
      </c>
      <c r="E69" s="95">
        <f t="shared" si="2"/>
        <v>0</v>
      </c>
      <c r="F69" s="95">
        <f t="shared" si="2"/>
        <v>0.22</v>
      </c>
      <c r="G69" s="95">
        <f t="shared" si="2"/>
        <v>0.3647059</v>
      </c>
      <c r="H69" s="95">
        <f t="shared" si="2"/>
        <v>0.2173913</v>
      </c>
      <c r="I69" s="95">
        <f t="shared" si="2"/>
        <v>0.020447</v>
      </c>
    </row>
    <row r="70" spans="2:9" ht="12">
      <c r="B70" s="42" t="s">
        <v>246</v>
      </c>
      <c r="C70" s="4">
        <f aca="true" t="shared" si="3" ref="C70:I70">MAX(C3:C65)</f>
        <v>8.53303</v>
      </c>
      <c r="D70" s="95">
        <f t="shared" si="3"/>
        <v>0.7710843</v>
      </c>
      <c r="E70" s="95">
        <f t="shared" si="3"/>
        <v>0.1692308</v>
      </c>
      <c r="F70" s="95">
        <f t="shared" si="3"/>
        <v>0.7310925</v>
      </c>
      <c r="G70" s="95">
        <f t="shared" si="3"/>
        <v>0.7164179</v>
      </c>
      <c r="H70" s="95">
        <f t="shared" si="3"/>
        <v>0.6333333</v>
      </c>
      <c r="I70" s="95">
        <f t="shared" si="3"/>
        <v>0.4944007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70"/>
  <sheetViews>
    <sheetView zoomScalePageLayoutView="0" workbookViewId="0" topLeftCell="A39">
      <selection activeCell="B68" sqref="B68"/>
    </sheetView>
  </sheetViews>
  <sheetFormatPr defaultColWidth="9.140625" defaultRowHeight="15"/>
  <cols>
    <col min="1" max="1" width="6.8515625" style="42" customWidth="1"/>
    <col min="2" max="2" width="12.28125" style="42" customWidth="1"/>
    <col min="3" max="3" width="18.00390625" style="4" customWidth="1"/>
    <col min="4" max="6" width="28.28125" style="28" customWidth="1"/>
    <col min="7" max="16384" width="9.140625" style="29" customWidth="1"/>
  </cols>
  <sheetData>
    <row r="1" spans="1:6" ht="78.75" customHeight="1">
      <c r="A1" s="37" t="s">
        <v>87</v>
      </c>
      <c r="B1" s="39" t="s">
        <v>19</v>
      </c>
      <c r="C1" s="7" t="s">
        <v>82</v>
      </c>
      <c r="D1" s="20" t="s">
        <v>223</v>
      </c>
      <c r="E1" s="20" t="s">
        <v>195</v>
      </c>
      <c r="F1" s="20" t="s">
        <v>194</v>
      </c>
    </row>
    <row r="2" spans="1:6" s="25" customFormat="1" ht="12">
      <c r="A2" s="40" t="s">
        <v>87</v>
      </c>
      <c r="B2" s="8" t="s">
        <v>19</v>
      </c>
      <c r="C2" s="10" t="s">
        <v>232</v>
      </c>
      <c r="D2" s="24" t="s">
        <v>125</v>
      </c>
      <c r="E2" s="24" t="s">
        <v>126</v>
      </c>
      <c r="F2" s="24" t="s">
        <v>124</v>
      </c>
    </row>
    <row r="3" spans="1:7" ht="12">
      <c r="A3" s="42">
        <v>1</v>
      </c>
      <c r="B3" s="2" t="s">
        <v>20</v>
      </c>
      <c r="C3" s="4">
        <v>3.200226</v>
      </c>
      <c r="D3" s="28">
        <v>0.6755555</v>
      </c>
      <c r="E3" s="28">
        <v>0.3778802</v>
      </c>
      <c r="F3" s="28">
        <v>0.3111111</v>
      </c>
      <c r="G3" s="28"/>
    </row>
    <row r="4" spans="1:7" ht="12">
      <c r="A4" s="42">
        <v>2</v>
      </c>
      <c r="B4" s="2" t="s">
        <v>21</v>
      </c>
      <c r="C4" s="4">
        <v>2.655746</v>
      </c>
      <c r="D4" s="28">
        <v>0.5436893</v>
      </c>
      <c r="E4" s="28">
        <v>0.39</v>
      </c>
      <c r="F4" s="28">
        <v>0.3658537</v>
      </c>
      <c r="G4" s="28"/>
    </row>
    <row r="5" spans="1:7" ht="15" customHeight="1">
      <c r="A5" s="42">
        <v>3</v>
      </c>
      <c r="B5" s="2" t="s">
        <v>22</v>
      </c>
      <c r="C5" s="4">
        <v>7.417719</v>
      </c>
      <c r="D5" s="28">
        <v>0.9014084</v>
      </c>
      <c r="E5" s="28">
        <v>0.7111111</v>
      </c>
      <c r="F5" s="28">
        <v>0.4787879</v>
      </c>
      <c r="G5" s="28"/>
    </row>
    <row r="6" spans="1:7" ht="12">
      <c r="A6" s="42">
        <v>4</v>
      </c>
      <c r="B6" s="2" t="s">
        <v>23</v>
      </c>
      <c r="C6" s="4">
        <v>4.426577</v>
      </c>
      <c r="D6" s="28">
        <v>0.7380952</v>
      </c>
      <c r="E6" s="28">
        <v>0.5409836</v>
      </c>
      <c r="F6" s="28">
        <v>0.3146068</v>
      </c>
      <c r="G6" s="28"/>
    </row>
    <row r="7" spans="1:7" ht="12">
      <c r="A7" s="42">
        <v>5</v>
      </c>
      <c r="B7" s="2" t="s">
        <v>24</v>
      </c>
      <c r="C7" s="4">
        <v>5.17513</v>
      </c>
      <c r="D7" s="28">
        <v>0.7642276</v>
      </c>
      <c r="E7" s="28">
        <v>0.4649123</v>
      </c>
      <c r="F7" s="28">
        <v>0.46</v>
      </c>
      <c r="G7" s="28"/>
    </row>
    <row r="8" spans="1:7" ht="12">
      <c r="A8" s="42">
        <v>6</v>
      </c>
      <c r="B8" s="2" t="s">
        <v>25</v>
      </c>
      <c r="C8" s="4">
        <v>4.415295</v>
      </c>
      <c r="D8" s="28">
        <v>0.7232143</v>
      </c>
      <c r="E8" s="28">
        <v>0.5</v>
      </c>
      <c r="F8" s="28">
        <v>0.36</v>
      </c>
      <c r="G8" s="28"/>
    </row>
    <row r="9" spans="1:7" ht="15" customHeight="1">
      <c r="A9" s="42">
        <v>7</v>
      </c>
      <c r="B9" s="2" t="s">
        <v>26</v>
      </c>
      <c r="C9" s="4">
        <v>4.158754</v>
      </c>
      <c r="D9" s="28">
        <v>0.6621622</v>
      </c>
      <c r="E9" s="28">
        <v>0.4460432</v>
      </c>
      <c r="F9" s="28">
        <v>0.4285714</v>
      </c>
      <c r="G9" s="28"/>
    </row>
    <row r="10" spans="1:7" ht="12">
      <c r="A10" s="42">
        <v>8</v>
      </c>
      <c r="B10" s="2" t="s">
        <v>27</v>
      </c>
      <c r="C10" s="4">
        <v>5.422878</v>
      </c>
      <c r="D10" s="28">
        <v>0.728395</v>
      </c>
      <c r="E10" s="28">
        <v>0.5584416</v>
      </c>
      <c r="F10" s="28">
        <v>0.4712644</v>
      </c>
      <c r="G10" s="28"/>
    </row>
    <row r="11" spans="1:7" ht="12">
      <c r="A11" s="42">
        <v>9</v>
      </c>
      <c r="B11" s="2" t="s">
        <v>28</v>
      </c>
      <c r="C11" s="4">
        <v>4.306443</v>
      </c>
      <c r="D11" s="28">
        <v>0.6478873</v>
      </c>
      <c r="E11" s="28">
        <v>0.4166667</v>
      </c>
      <c r="F11" s="28">
        <v>0.49</v>
      </c>
      <c r="G11" s="28"/>
    </row>
    <row r="12" spans="1:7" ht="12">
      <c r="A12" s="42">
        <v>10</v>
      </c>
      <c r="B12" s="2" t="s">
        <v>29</v>
      </c>
      <c r="C12" s="4">
        <v>4.558574</v>
      </c>
      <c r="D12" s="28">
        <v>0.7123288</v>
      </c>
      <c r="E12" s="28">
        <v>0.4347826</v>
      </c>
      <c r="F12" s="28">
        <v>0.443299</v>
      </c>
      <c r="G12" s="28"/>
    </row>
    <row r="13" spans="1:7" ht="12">
      <c r="A13" s="42">
        <v>11</v>
      </c>
      <c r="B13" s="2" t="s">
        <v>30</v>
      </c>
      <c r="C13" s="4">
        <v>5.232794</v>
      </c>
      <c r="D13" s="28">
        <v>0.7213115</v>
      </c>
      <c r="E13" s="28">
        <v>0.4821429</v>
      </c>
      <c r="F13" s="28">
        <v>0.5053763</v>
      </c>
      <c r="G13" s="28"/>
    </row>
    <row r="14" spans="1:7" ht="12">
      <c r="A14" s="42">
        <v>12</v>
      </c>
      <c r="B14" s="2" t="s">
        <v>31</v>
      </c>
      <c r="C14" s="4">
        <v>5.166014</v>
      </c>
      <c r="D14" s="28">
        <v>0.775</v>
      </c>
      <c r="E14" s="28">
        <v>0.4657534</v>
      </c>
      <c r="F14" s="28">
        <v>0.4456522</v>
      </c>
      <c r="G14" s="28"/>
    </row>
    <row r="15" spans="1:7" ht="12">
      <c r="A15" s="42">
        <v>13</v>
      </c>
      <c r="B15" s="2" t="s">
        <v>32</v>
      </c>
      <c r="C15" s="4">
        <v>3.054985</v>
      </c>
      <c r="D15" s="28">
        <v>0.6444445</v>
      </c>
      <c r="E15" s="28">
        <v>0.3333333</v>
      </c>
      <c r="F15" s="28">
        <v>0.3563218</v>
      </c>
      <c r="G15" s="28"/>
    </row>
    <row r="16" spans="1:7" ht="12">
      <c r="A16" s="42">
        <v>14</v>
      </c>
      <c r="B16" s="2" t="s">
        <v>33</v>
      </c>
      <c r="C16" s="4">
        <v>5.322905</v>
      </c>
      <c r="D16" s="28">
        <v>0.7553192</v>
      </c>
      <c r="E16" s="28">
        <v>0.505618</v>
      </c>
      <c r="F16" s="28">
        <v>0.4636364</v>
      </c>
      <c r="G16" s="28"/>
    </row>
    <row r="17" spans="1:7" ht="12">
      <c r="A17" s="42">
        <v>15</v>
      </c>
      <c r="B17" s="2" t="s">
        <v>34</v>
      </c>
      <c r="C17" s="4">
        <v>5.419073</v>
      </c>
      <c r="D17" s="28">
        <v>0.7733333</v>
      </c>
      <c r="E17" s="28">
        <v>0.4657534</v>
      </c>
      <c r="F17" s="28">
        <v>0.4878049</v>
      </c>
      <c r="G17" s="28"/>
    </row>
    <row r="18" spans="1:7" ht="12">
      <c r="A18" s="42">
        <v>16</v>
      </c>
      <c r="B18" s="2" t="s">
        <v>35</v>
      </c>
      <c r="C18" s="4">
        <v>3.369288</v>
      </c>
      <c r="D18" s="28">
        <v>0.6407767</v>
      </c>
      <c r="E18" s="28">
        <v>0.3979592</v>
      </c>
      <c r="F18" s="28">
        <v>0.3628319</v>
      </c>
      <c r="G18" s="28"/>
    </row>
    <row r="19" spans="1:7" ht="12">
      <c r="A19" s="42">
        <v>17</v>
      </c>
      <c r="B19" s="2" t="s">
        <v>36</v>
      </c>
      <c r="C19" s="4">
        <v>7.3785</v>
      </c>
      <c r="D19" s="28">
        <v>0.8117647</v>
      </c>
      <c r="E19" s="28">
        <v>0.6829268</v>
      </c>
      <c r="F19" s="28">
        <v>0.5955056</v>
      </c>
      <c r="G19" s="28"/>
    </row>
    <row r="20" spans="1:7" ht="12">
      <c r="A20" s="42">
        <v>18</v>
      </c>
      <c r="B20" s="2" t="s">
        <v>1</v>
      </c>
      <c r="C20" s="4">
        <v>6.993047</v>
      </c>
      <c r="D20" s="28">
        <v>0.8125</v>
      </c>
      <c r="E20" s="28">
        <v>0.6575342</v>
      </c>
      <c r="F20" s="28">
        <v>0.5520833</v>
      </c>
      <c r="G20" s="28"/>
    </row>
    <row r="21" spans="1:7" ht="12">
      <c r="A21" s="42">
        <v>19</v>
      </c>
      <c r="B21" s="2" t="s">
        <v>37</v>
      </c>
      <c r="C21" s="4">
        <v>6.27193</v>
      </c>
      <c r="D21" s="28">
        <v>0.8169014</v>
      </c>
      <c r="E21" s="28">
        <v>0.5471698</v>
      </c>
      <c r="F21" s="28">
        <v>0.5137615</v>
      </c>
      <c r="G21" s="28"/>
    </row>
    <row r="22" spans="1:7" ht="12">
      <c r="A22" s="42">
        <v>20</v>
      </c>
      <c r="B22" s="2" t="s">
        <v>38</v>
      </c>
      <c r="C22" s="4">
        <v>5.997932</v>
      </c>
      <c r="D22" s="28">
        <v>0.7878788</v>
      </c>
      <c r="E22" s="28">
        <v>0.5689655</v>
      </c>
      <c r="F22" s="28">
        <v>0.4871795</v>
      </c>
      <c r="G22" s="28"/>
    </row>
    <row r="23" spans="1:7" ht="12">
      <c r="A23" s="42">
        <v>21</v>
      </c>
      <c r="B23" s="2" t="s">
        <v>39</v>
      </c>
      <c r="C23" s="4">
        <v>6.679986</v>
      </c>
      <c r="D23" s="28">
        <v>0.8253968</v>
      </c>
      <c r="E23" s="28">
        <v>0.5438597</v>
      </c>
      <c r="F23" s="28">
        <v>0.5714286</v>
      </c>
      <c r="G23" s="28"/>
    </row>
    <row r="24" spans="1:7" ht="12">
      <c r="A24" s="42">
        <v>22</v>
      </c>
      <c r="B24" s="2" t="s">
        <v>40</v>
      </c>
      <c r="C24" s="4">
        <v>5.856539</v>
      </c>
      <c r="D24" s="28">
        <v>0.7536232</v>
      </c>
      <c r="E24" s="28">
        <v>0.5901639</v>
      </c>
      <c r="F24" s="28">
        <v>0.4880952</v>
      </c>
      <c r="G24" s="28"/>
    </row>
    <row r="25" spans="1:7" ht="12">
      <c r="A25" s="42">
        <v>23</v>
      </c>
      <c r="B25" s="2" t="s">
        <v>41</v>
      </c>
      <c r="C25" s="4">
        <v>7.750847</v>
      </c>
      <c r="D25" s="28">
        <v>0.8115942</v>
      </c>
      <c r="E25" s="28">
        <v>0.6612903</v>
      </c>
      <c r="F25" s="28">
        <v>0.6708861</v>
      </c>
      <c r="G25" s="28"/>
    </row>
    <row r="26" spans="1:7" ht="12">
      <c r="A26" s="42">
        <v>24</v>
      </c>
      <c r="B26" s="2" t="s">
        <v>42</v>
      </c>
      <c r="C26" s="4">
        <v>6.909708</v>
      </c>
      <c r="D26" s="28">
        <v>0.8358209</v>
      </c>
      <c r="E26" s="28">
        <v>0.6176471</v>
      </c>
      <c r="F26" s="28">
        <v>0.5416667</v>
      </c>
      <c r="G26" s="28"/>
    </row>
    <row r="27" spans="1:7" ht="12">
      <c r="A27" s="42">
        <v>25</v>
      </c>
      <c r="B27" s="2" t="s">
        <v>43</v>
      </c>
      <c r="C27" s="4">
        <v>6.104462</v>
      </c>
      <c r="D27" s="28">
        <v>0.7605634</v>
      </c>
      <c r="E27" s="28">
        <v>0.5671642</v>
      </c>
      <c r="F27" s="28">
        <v>0.5365854</v>
      </c>
      <c r="G27" s="28"/>
    </row>
    <row r="28" spans="1:7" ht="12">
      <c r="A28" s="42">
        <v>26</v>
      </c>
      <c r="B28" s="2" t="s">
        <v>44</v>
      </c>
      <c r="C28" s="4">
        <v>3.989052</v>
      </c>
      <c r="D28" s="28">
        <v>0.6851852</v>
      </c>
      <c r="E28" s="28">
        <v>0.3863636</v>
      </c>
      <c r="F28" s="28">
        <v>0.4193548</v>
      </c>
      <c r="G28" s="28"/>
    </row>
    <row r="29" spans="1:7" ht="12">
      <c r="A29" s="42">
        <v>27</v>
      </c>
      <c r="B29" s="2" t="s">
        <v>45</v>
      </c>
      <c r="C29" s="4">
        <v>5.887374</v>
      </c>
      <c r="D29" s="28">
        <v>0.7956989</v>
      </c>
      <c r="E29" s="28">
        <v>0.6125</v>
      </c>
      <c r="F29" s="28">
        <v>0.4285714</v>
      </c>
      <c r="G29" s="28"/>
    </row>
    <row r="30" spans="1:7" ht="12">
      <c r="A30" s="42">
        <v>28</v>
      </c>
      <c r="B30" s="2" t="s">
        <v>46</v>
      </c>
      <c r="C30" s="4">
        <v>5.392843</v>
      </c>
      <c r="D30" s="28">
        <v>0.7222222</v>
      </c>
      <c r="E30" s="28">
        <v>0.4852941</v>
      </c>
      <c r="F30" s="28">
        <v>0.5274726</v>
      </c>
      <c r="G30" s="28"/>
    </row>
    <row r="31" spans="1:7" ht="12">
      <c r="A31" s="42">
        <v>29</v>
      </c>
      <c r="B31" s="2" t="s">
        <v>47</v>
      </c>
      <c r="C31" s="4">
        <v>4.239662</v>
      </c>
      <c r="D31" s="28">
        <v>0.6309524</v>
      </c>
      <c r="E31" s="28">
        <v>0.4810127</v>
      </c>
      <c r="F31" s="28">
        <v>0.4512195</v>
      </c>
      <c r="G31" s="28"/>
    </row>
    <row r="32" spans="1:7" ht="12">
      <c r="A32" s="42">
        <v>30</v>
      </c>
      <c r="B32" s="2" t="s">
        <v>2</v>
      </c>
      <c r="C32" s="4">
        <v>5.553292</v>
      </c>
      <c r="D32" s="28">
        <v>0.7532467</v>
      </c>
      <c r="E32" s="28">
        <v>0.5753425</v>
      </c>
      <c r="F32" s="28">
        <v>0.4512195</v>
      </c>
      <c r="G32" s="28"/>
    </row>
    <row r="33" spans="1:7" ht="12">
      <c r="A33" s="42">
        <v>31</v>
      </c>
      <c r="B33" s="2" t="s">
        <v>48</v>
      </c>
      <c r="C33" s="4">
        <v>6.417851</v>
      </c>
      <c r="D33" s="28">
        <v>0.8421053</v>
      </c>
      <c r="E33" s="28">
        <v>0.6321839</v>
      </c>
      <c r="F33" s="28">
        <v>0.4455445</v>
      </c>
      <c r="G33" s="28"/>
    </row>
    <row r="34" spans="1:7" ht="12">
      <c r="A34" s="42">
        <v>32</v>
      </c>
      <c r="B34" s="2" t="s">
        <v>49</v>
      </c>
      <c r="C34" s="4">
        <v>6.738532</v>
      </c>
      <c r="D34" s="28">
        <v>0.875</v>
      </c>
      <c r="E34" s="28">
        <v>0.5192308</v>
      </c>
      <c r="F34" s="28">
        <v>0.5423729</v>
      </c>
      <c r="G34" s="28"/>
    </row>
    <row r="35" spans="1:7" ht="12">
      <c r="A35" s="42">
        <v>33</v>
      </c>
      <c r="B35" s="2" t="s">
        <v>0</v>
      </c>
      <c r="C35" s="4">
        <v>6.030599</v>
      </c>
      <c r="D35" s="28">
        <v>0.8137255</v>
      </c>
      <c r="E35" s="28">
        <v>0.5876288</v>
      </c>
      <c r="F35" s="28">
        <v>0.4491525</v>
      </c>
      <c r="G35" s="28"/>
    </row>
    <row r="36" spans="1:7" ht="12">
      <c r="A36" s="42">
        <v>34</v>
      </c>
      <c r="B36" s="2" t="s">
        <v>50</v>
      </c>
      <c r="C36" s="4">
        <v>7.088143</v>
      </c>
      <c r="D36" s="28">
        <v>0.8431373</v>
      </c>
      <c r="E36" s="28">
        <v>0.6373627</v>
      </c>
      <c r="F36" s="28">
        <v>0.5471698</v>
      </c>
      <c r="G36" s="28"/>
    </row>
    <row r="37" spans="1:7" ht="12">
      <c r="A37" s="42">
        <v>35</v>
      </c>
      <c r="B37" s="2" t="s">
        <v>51</v>
      </c>
      <c r="C37" s="4">
        <v>7.687462</v>
      </c>
      <c r="D37" s="28">
        <v>0.9</v>
      </c>
      <c r="E37" s="28">
        <v>0.7017544</v>
      </c>
      <c r="F37" s="28">
        <v>0.5302013</v>
      </c>
      <c r="G37" s="28"/>
    </row>
    <row r="38" spans="1:7" ht="12">
      <c r="A38" s="42">
        <v>37</v>
      </c>
      <c r="B38" s="2" t="s">
        <v>52</v>
      </c>
      <c r="C38" s="4">
        <v>5.04645</v>
      </c>
      <c r="D38" s="28">
        <v>0.6933333</v>
      </c>
      <c r="E38" s="28">
        <v>0.4347826</v>
      </c>
      <c r="F38" s="28">
        <v>0.5425532</v>
      </c>
      <c r="G38" s="28"/>
    </row>
    <row r="39" spans="1:7" ht="12">
      <c r="A39" s="42">
        <v>39</v>
      </c>
      <c r="B39" s="2" t="s">
        <v>53</v>
      </c>
      <c r="C39" s="4">
        <v>5.264013</v>
      </c>
      <c r="D39" s="28">
        <v>0.7727273</v>
      </c>
      <c r="E39" s="28">
        <v>0.5121951</v>
      </c>
      <c r="F39" s="28">
        <v>0.4295775</v>
      </c>
      <c r="G39" s="28"/>
    </row>
    <row r="40" spans="1:7" ht="12">
      <c r="A40" s="42">
        <v>40</v>
      </c>
      <c r="B40" s="2" t="s">
        <v>54</v>
      </c>
      <c r="C40" s="4">
        <v>4.082179</v>
      </c>
      <c r="D40" s="28">
        <v>0.7358491</v>
      </c>
      <c r="E40" s="28">
        <v>0.4509804</v>
      </c>
      <c r="F40" s="28">
        <v>0.3287671</v>
      </c>
      <c r="G40" s="28"/>
    </row>
    <row r="41" spans="1:7" ht="12">
      <c r="A41" s="42">
        <v>43</v>
      </c>
      <c r="B41" s="2" t="s">
        <v>55</v>
      </c>
      <c r="C41" s="4">
        <v>5.055763</v>
      </c>
      <c r="D41" s="28">
        <v>0.7107438</v>
      </c>
      <c r="E41" s="28">
        <v>0.5555556</v>
      </c>
      <c r="F41" s="28">
        <v>0.4351145</v>
      </c>
      <c r="G41" s="28"/>
    </row>
    <row r="42" spans="1:7" ht="12">
      <c r="A42" s="42">
        <v>45</v>
      </c>
      <c r="B42" s="2" t="s">
        <v>56</v>
      </c>
      <c r="C42" s="4">
        <v>3.267085</v>
      </c>
      <c r="D42" s="28">
        <v>0.625</v>
      </c>
      <c r="E42" s="28">
        <v>0.25</v>
      </c>
      <c r="F42" s="28">
        <v>0.4736842</v>
      </c>
      <c r="G42" s="28"/>
    </row>
    <row r="43" spans="1:7" ht="12">
      <c r="A43" s="42">
        <v>47</v>
      </c>
      <c r="B43" s="2" t="s">
        <v>77</v>
      </c>
      <c r="C43" s="4">
        <v>4.137132</v>
      </c>
      <c r="D43" s="28">
        <v>0.6296296</v>
      </c>
      <c r="E43" s="28">
        <v>0.5</v>
      </c>
      <c r="F43" s="28">
        <v>0.4224138</v>
      </c>
      <c r="G43" s="28"/>
    </row>
    <row r="44" spans="1:7" ht="12">
      <c r="A44" s="42">
        <v>48</v>
      </c>
      <c r="B44" s="2" t="s">
        <v>57</v>
      </c>
      <c r="C44" s="4">
        <v>5.493979</v>
      </c>
      <c r="D44" s="28">
        <v>0.7530864</v>
      </c>
      <c r="E44" s="28">
        <v>0.4805195</v>
      </c>
      <c r="F44" s="28">
        <v>0.5119048</v>
      </c>
      <c r="G44" s="28"/>
    </row>
    <row r="45" spans="1:7" ht="12">
      <c r="A45" s="42">
        <v>51</v>
      </c>
      <c r="B45" s="2" t="s">
        <v>58</v>
      </c>
      <c r="C45" s="4">
        <v>5.013376</v>
      </c>
      <c r="D45" s="28">
        <v>0.7176471</v>
      </c>
      <c r="E45" s="28">
        <v>0.5405405</v>
      </c>
      <c r="F45" s="28">
        <v>0.4315789</v>
      </c>
      <c r="G45" s="28"/>
    </row>
    <row r="46" spans="1:7" ht="12">
      <c r="A46" s="42">
        <v>53</v>
      </c>
      <c r="B46" s="2" t="s">
        <v>59</v>
      </c>
      <c r="C46" s="4">
        <v>8.082954</v>
      </c>
      <c r="D46" s="28">
        <v>0.8736842</v>
      </c>
      <c r="E46" s="28">
        <v>0.702381</v>
      </c>
      <c r="F46" s="28">
        <v>0.6226415</v>
      </c>
      <c r="G46" s="28"/>
    </row>
    <row r="47" spans="1:7" ht="12">
      <c r="A47" s="42">
        <v>54</v>
      </c>
      <c r="B47" s="2" t="s">
        <v>60</v>
      </c>
      <c r="C47" s="4">
        <v>4.551651</v>
      </c>
      <c r="D47" s="28">
        <v>0.6716418</v>
      </c>
      <c r="E47" s="28">
        <v>0.4285714</v>
      </c>
      <c r="F47" s="28">
        <v>0.4931507</v>
      </c>
      <c r="G47" s="28"/>
    </row>
    <row r="48" spans="1:7" ht="12">
      <c r="A48" s="42">
        <v>55</v>
      </c>
      <c r="B48" s="2" t="s">
        <v>61</v>
      </c>
      <c r="C48" s="4">
        <v>5.498727</v>
      </c>
      <c r="D48" s="28">
        <v>0.7901235</v>
      </c>
      <c r="E48" s="28">
        <v>0.5394737</v>
      </c>
      <c r="F48" s="28">
        <v>0.4269663</v>
      </c>
      <c r="G48" s="28"/>
    </row>
    <row r="49" spans="1:7" ht="12">
      <c r="A49" s="42">
        <v>56</v>
      </c>
      <c r="B49" s="2" t="s">
        <v>62</v>
      </c>
      <c r="C49" s="4">
        <v>4.659263</v>
      </c>
      <c r="D49" s="28">
        <v>0.7121212</v>
      </c>
      <c r="E49" s="28">
        <v>0.3442623</v>
      </c>
      <c r="F49" s="28">
        <v>0.5263158</v>
      </c>
      <c r="G49" s="28"/>
    </row>
    <row r="50" spans="1:7" ht="12">
      <c r="A50" s="42">
        <v>57</v>
      </c>
      <c r="B50" s="2" t="s">
        <v>63</v>
      </c>
      <c r="C50" s="4">
        <v>4.928665</v>
      </c>
      <c r="D50" s="28">
        <v>0.7681159</v>
      </c>
      <c r="E50" s="28">
        <v>0.4603175</v>
      </c>
      <c r="F50" s="28">
        <v>0.4197531</v>
      </c>
      <c r="G50" s="28"/>
    </row>
    <row r="51" spans="1:7" ht="12">
      <c r="A51" s="42">
        <v>58</v>
      </c>
      <c r="B51" s="2" t="s">
        <v>76</v>
      </c>
      <c r="C51" s="4">
        <v>5.37806</v>
      </c>
      <c r="D51" s="28">
        <v>0.7323943</v>
      </c>
      <c r="E51" s="28">
        <v>0.6323529</v>
      </c>
      <c r="F51" s="28">
        <v>0.4050633</v>
      </c>
      <c r="G51" s="28"/>
    </row>
    <row r="52" spans="1:7" ht="12">
      <c r="A52" s="42">
        <v>59</v>
      </c>
      <c r="B52" s="2" t="s">
        <v>64</v>
      </c>
      <c r="C52" s="4">
        <v>5.479313</v>
      </c>
      <c r="D52" s="28">
        <v>0.78125</v>
      </c>
      <c r="E52" s="28">
        <v>0.4590164</v>
      </c>
      <c r="F52" s="28">
        <v>0.4933333</v>
      </c>
      <c r="G52" s="28"/>
    </row>
    <row r="53" spans="1:7" ht="12">
      <c r="A53" s="42">
        <v>60</v>
      </c>
      <c r="B53" s="2" t="s">
        <v>3</v>
      </c>
      <c r="C53" s="4">
        <v>3.116404</v>
      </c>
      <c r="D53" s="28">
        <v>0.7</v>
      </c>
      <c r="E53" s="28">
        <v>0.2763158</v>
      </c>
      <c r="F53" s="28">
        <v>0.3448276</v>
      </c>
      <c r="G53" s="28"/>
    </row>
    <row r="54" spans="1:7" ht="12">
      <c r="A54" s="42">
        <v>62</v>
      </c>
      <c r="B54" s="2" t="s">
        <v>65</v>
      </c>
      <c r="C54" s="4">
        <v>4.390359</v>
      </c>
      <c r="D54" s="28">
        <v>0.7083333</v>
      </c>
      <c r="E54" s="28">
        <v>0.3939394</v>
      </c>
      <c r="F54" s="28">
        <v>0.4512195</v>
      </c>
      <c r="G54" s="28"/>
    </row>
    <row r="55" spans="1:7" ht="12">
      <c r="A55" s="42">
        <v>63</v>
      </c>
      <c r="B55" s="2" t="s">
        <v>4</v>
      </c>
      <c r="C55" s="4">
        <v>3.442259</v>
      </c>
      <c r="D55" s="28">
        <v>0.5657895</v>
      </c>
      <c r="E55" s="28">
        <v>0.4189189</v>
      </c>
      <c r="F55" s="28">
        <v>0.4444444</v>
      </c>
      <c r="G55" s="28"/>
    </row>
    <row r="56" spans="1:7" ht="12">
      <c r="A56" s="42">
        <v>64</v>
      </c>
      <c r="B56" s="2" t="s">
        <v>66</v>
      </c>
      <c r="C56" s="4">
        <v>5.701413</v>
      </c>
      <c r="D56" s="28">
        <v>0.8139535</v>
      </c>
      <c r="E56" s="28">
        <v>0.4857143</v>
      </c>
      <c r="F56" s="28">
        <v>0.4716981</v>
      </c>
      <c r="G56" s="28"/>
    </row>
    <row r="57" spans="1:7" ht="12">
      <c r="A57" s="42">
        <v>65</v>
      </c>
      <c r="B57" s="2" t="s">
        <v>67</v>
      </c>
      <c r="C57" s="4">
        <v>4.240272</v>
      </c>
      <c r="D57" s="28">
        <v>0.625</v>
      </c>
      <c r="E57" s="28">
        <v>0.3376623</v>
      </c>
      <c r="F57" s="28">
        <v>0.5638298</v>
      </c>
      <c r="G57" s="28"/>
    </row>
    <row r="58" spans="1:7" ht="12">
      <c r="A58" s="42">
        <v>66</v>
      </c>
      <c r="B58" s="2" t="s">
        <v>68</v>
      </c>
      <c r="C58" s="4">
        <v>3.619392</v>
      </c>
      <c r="D58" s="28">
        <v>0.6103896</v>
      </c>
      <c r="E58" s="28">
        <v>0.3661972</v>
      </c>
      <c r="F58" s="28">
        <v>0.4606742</v>
      </c>
      <c r="G58" s="28"/>
    </row>
    <row r="59" spans="1:7" ht="12">
      <c r="A59" s="42">
        <v>67</v>
      </c>
      <c r="B59" s="2" t="s">
        <v>69</v>
      </c>
      <c r="C59" s="4">
        <v>6.941723</v>
      </c>
      <c r="D59" s="28">
        <v>0.8356164</v>
      </c>
      <c r="E59" s="28">
        <v>0.5714286</v>
      </c>
      <c r="F59" s="28">
        <v>0.5810811</v>
      </c>
      <c r="G59" s="28"/>
    </row>
    <row r="60" spans="1:7" ht="12">
      <c r="A60" s="42">
        <v>68</v>
      </c>
      <c r="B60" s="2" t="s">
        <v>70</v>
      </c>
      <c r="C60" s="4">
        <v>3.961593</v>
      </c>
      <c r="D60" s="28">
        <v>0.7272727</v>
      </c>
      <c r="E60" s="28">
        <v>0.4418605</v>
      </c>
      <c r="F60" s="28">
        <v>0.326087</v>
      </c>
      <c r="G60" s="28"/>
    </row>
    <row r="61" spans="1:7" ht="12">
      <c r="A61" s="42">
        <v>69</v>
      </c>
      <c r="B61" s="2" t="s">
        <v>71</v>
      </c>
      <c r="C61" s="4">
        <v>3.920617</v>
      </c>
      <c r="D61" s="28">
        <v>0.6666667</v>
      </c>
      <c r="E61" s="28">
        <v>0.3970588</v>
      </c>
      <c r="F61" s="28">
        <v>0.4216867</v>
      </c>
      <c r="G61" s="28"/>
    </row>
    <row r="62" spans="1:7" ht="12">
      <c r="A62" s="42">
        <v>70</v>
      </c>
      <c r="B62" s="2" t="s">
        <v>72</v>
      </c>
      <c r="C62" s="4">
        <v>4.781602</v>
      </c>
      <c r="D62" s="28">
        <v>0.6818182</v>
      </c>
      <c r="E62" s="28">
        <v>0.4938272</v>
      </c>
      <c r="F62" s="28">
        <v>0.47</v>
      </c>
      <c r="G62" s="28"/>
    </row>
    <row r="63" spans="1:7" ht="12">
      <c r="A63" s="42">
        <v>71</v>
      </c>
      <c r="B63" s="2" t="s">
        <v>73</v>
      </c>
      <c r="C63" s="4">
        <v>5.97811</v>
      </c>
      <c r="D63" s="28">
        <v>0.7647059</v>
      </c>
      <c r="E63" s="28">
        <v>0.5454546</v>
      </c>
      <c r="F63" s="28">
        <v>0.5277778</v>
      </c>
      <c r="G63" s="28"/>
    </row>
    <row r="64" spans="1:7" ht="12">
      <c r="A64" s="42">
        <v>72</v>
      </c>
      <c r="B64" s="2" t="s">
        <v>74</v>
      </c>
      <c r="C64" s="4">
        <v>5.501385</v>
      </c>
      <c r="D64" s="28">
        <v>0.7580645</v>
      </c>
      <c r="E64" s="28">
        <v>0.4237288</v>
      </c>
      <c r="F64" s="28">
        <v>0.5492958</v>
      </c>
      <c r="G64" s="28"/>
    </row>
    <row r="65" spans="1:7" ht="12">
      <c r="A65" s="42">
        <v>73</v>
      </c>
      <c r="B65" s="2" t="s">
        <v>75</v>
      </c>
      <c r="C65" s="4">
        <v>6.787162</v>
      </c>
      <c r="D65" s="28">
        <v>0.8088235</v>
      </c>
      <c r="E65" s="28">
        <v>0.5538462</v>
      </c>
      <c r="F65" s="28">
        <v>0.6</v>
      </c>
      <c r="G65" s="28"/>
    </row>
    <row r="67" spans="2:6" ht="12">
      <c r="B67" s="64" t="s">
        <v>20</v>
      </c>
      <c r="C67" s="3">
        <f>SUMIF($B$3:$B$65,$B$67,C3:C65)</f>
        <v>3.200226</v>
      </c>
      <c r="D67" s="50">
        <f>SUMIF($B$3:$B$65,$B$67,F3:F65)</f>
        <v>0.3111111</v>
      </c>
      <c r="E67" s="50">
        <f>SUMIF($B$3:$B$65,$B$67,D3:D65)</f>
        <v>0.6755555</v>
      </c>
      <c r="F67" s="50">
        <f>SUMIF($B$3:$B$65,$B$67,E3:E65)</f>
        <v>0.3778802</v>
      </c>
    </row>
    <row r="68" spans="2:6" ht="12">
      <c r="B68" s="29" t="s">
        <v>244</v>
      </c>
      <c r="C68" s="3">
        <f>MEDIAN(C3:C65)</f>
        <v>5.264013</v>
      </c>
      <c r="D68" s="95">
        <f>MEDIAN(F3:F65)</f>
        <v>0.47</v>
      </c>
      <c r="E68" s="95">
        <f>MEDIAN(D3:D65)</f>
        <v>0.7530864</v>
      </c>
      <c r="F68" s="95">
        <f>MEDIAN(E3:E65)</f>
        <v>0.4938272</v>
      </c>
    </row>
    <row r="69" spans="2:9" ht="12">
      <c r="B69" s="42" t="s">
        <v>245</v>
      </c>
      <c r="C69" s="4">
        <f>MIN(C3:C65)</f>
        <v>2.655746</v>
      </c>
      <c r="D69" s="95">
        <f>MIN(F3:F65)</f>
        <v>0.3111111</v>
      </c>
      <c r="E69" s="95">
        <f>MIN(D3:D65)</f>
        <v>0.5436893</v>
      </c>
      <c r="F69" s="95">
        <f>MIN(E3:E65)</f>
        <v>0.25</v>
      </c>
      <c r="G69" s="95"/>
      <c r="H69" s="95"/>
      <c r="I69" s="95"/>
    </row>
    <row r="70" spans="2:9" ht="12">
      <c r="B70" s="42" t="s">
        <v>246</v>
      </c>
      <c r="C70" s="4">
        <f>MAX(C3:C65)</f>
        <v>8.082954</v>
      </c>
      <c r="D70" s="95">
        <f>MAX(F3:F65)</f>
        <v>0.6708861</v>
      </c>
      <c r="E70" s="95">
        <f>MAX(D3:D65)</f>
        <v>0.9014084</v>
      </c>
      <c r="F70" s="95">
        <f>MAX(E3:E65)</f>
        <v>0.7111111</v>
      </c>
      <c r="G70" s="95"/>
      <c r="H70" s="95"/>
      <c r="I70" s="9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V70"/>
  <sheetViews>
    <sheetView zoomScalePageLayoutView="0" workbookViewId="0" topLeftCell="A1">
      <selection activeCell="C1" sqref="C1:C16384"/>
    </sheetView>
  </sheetViews>
  <sheetFormatPr defaultColWidth="9.140625" defaultRowHeight="15"/>
  <cols>
    <col min="1" max="1" width="6.8515625" style="42" customWidth="1"/>
    <col min="2" max="2" width="12.28125" style="42" customWidth="1"/>
    <col min="3" max="3" width="18.00390625" style="4" customWidth="1"/>
    <col min="4" max="4" width="13.00390625" style="49" customWidth="1"/>
    <col min="5" max="5" width="13.00390625" style="109" customWidth="1"/>
    <col min="6" max="19" width="11.421875" style="28" customWidth="1"/>
    <col min="20" max="20" width="11.8515625" style="50" customWidth="1"/>
    <col min="21" max="16384" width="9.140625" style="29" customWidth="1"/>
  </cols>
  <sheetData>
    <row r="1" spans="1:22" ht="132" customHeight="1">
      <c r="A1" s="37" t="s">
        <v>87</v>
      </c>
      <c r="B1" s="39" t="s">
        <v>19</v>
      </c>
      <c r="C1" s="7" t="s">
        <v>83</v>
      </c>
      <c r="D1" s="47" t="s">
        <v>196</v>
      </c>
      <c r="E1" s="99" t="s">
        <v>224</v>
      </c>
      <c r="F1" s="34" t="s">
        <v>198</v>
      </c>
      <c r="G1" s="34" t="s">
        <v>202</v>
      </c>
      <c r="H1" s="34" t="s">
        <v>203</v>
      </c>
      <c r="I1" s="34" t="s">
        <v>197</v>
      </c>
      <c r="J1" s="34" t="s">
        <v>200</v>
      </c>
      <c r="K1" s="34" t="s">
        <v>204</v>
      </c>
      <c r="L1" s="34" t="s">
        <v>199</v>
      </c>
      <c r="M1" s="34" t="s">
        <v>201</v>
      </c>
      <c r="N1" s="34" t="s">
        <v>205</v>
      </c>
      <c r="O1" s="34" t="s">
        <v>206</v>
      </c>
      <c r="P1" s="34" t="s">
        <v>207</v>
      </c>
      <c r="Q1" s="34" t="s">
        <v>208</v>
      </c>
      <c r="R1" s="34" t="s">
        <v>127</v>
      </c>
      <c r="S1" s="34" t="s">
        <v>210</v>
      </c>
      <c r="T1" s="34" t="s">
        <v>209</v>
      </c>
      <c r="U1" s="48"/>
      <c r="V1" s="48"/>
    </row>
    <row r="2" spans="1:20" ht="12">
      <c r="A2" s="40" t="s">
        <v>87</v>
      </c>
      <c r="B2" s="8" t="s">
        <v>19</v>
      </c>
      <c r="C2" s="10" t="s">
        <v>233</v>
      </c>
      <c r="D2" s="49" t="s">
        <v>128</v>
      </c>
      <c r="E2" s="109" t="s">
        <v>129</v>
      </c>
      <c r="F2" s="28" t="s">
        <v>130</v>
      </c>
      <c r="G2" s="28" t="s">
        <v>131</v>
      </c>
      <c r="H2" s="28" t="s">
        <v>132</v>
      </c>
      <c r="I2" s="28" t="s">
        <v>133</v>
      </c>
      <c r="J2" s="28" t="s">
        <v>134</v>
      </c>
      <c r="K2" s="28" t="s">
        <v>135</v>
      </c>
      <c r="L2" s="28" t="s">
        <v>136</v>
      </c>
      <c r="M2" s="28" t="s">
        <v>137</v>
      </c>
      <c r="N2" s="28" t="s">
        <v>138</v>
      </c>
      <c r="O2" s="28" t="s">
        <v>139</v>
      </c>
      <c r="P2" s="28" t="s">
        <v>140</v>
      </c>
      <c r="Q2" s="28" t="s">
        <v>141</v>
      </c>
      <c r="R2" s="28" t="s">
        <v>142</v>
      </c>
      <c r="S2" s="28" t="s">
        <v>143</v>
      </c>
      <c r="T2" s="28" t="s">
        <v>144</v>
      </c>
    </row>
    <row r="3" spans="1:20" ht="12">
      <c r="A3" s="42">
        <v>1</v>
      </c>
      <c r="B3" s="2" t="s">
        <v>20</v>
      </c>
      <c r="C3" s="4">
        <v>7.600075</v>
      </c>
      <c r="D3" s="49">
        <v>20</v>
      </c>
      <c r="E3" s="114">
        <v>192</v>
      </c>
      <c r="F3" s="28">
        <v>0.6533333</v>
      </c>
      <c r="G3" s="28">
        <v>0.462585</v>
      </c>
      <c r="H3" s="28">
        <v>0.5662252</v>
      </c>
      <c r="I3" s="28">
        <v>0.5454546</v>
      </c>
      <c r="J3" s="28">
        <v>0.2</v>
      </c>
      <c r="K3" s="28">
        <v>0.5033113</v>
      </c>
      <c r="L3" s="28">
        <v>0.6205128</v>
      </c>
      <c r="M3" s="28">
        <v>0.553719</v>
      </c>
      <c r="N3" s="28">
        <v>0.5</v>
      </c>
      <c r="O3" s="28">
        <v>0.5647668</v>
      </c>
      <c r="P3" s="28">
        <v>0.266055</v>
      </c>
      <c r="Q3" s="28">
        <v>0.3443709</v>
      </c>
      <c r="R3" s="28">
        <v>0.6479592</v>
      </c>
      <c r="S3" s="28">
        <v>0.5905512</v>
      </c>
      <c r="T3" s="28">
        <v>0.3874172</v>
      </c>
    </row>
    <row r="4" spans="1:20" ht="12">
      <c r="A4" s="42">
        <v>2</v>
      </c>
      <c r="B4" s="2" t="s">
        <v>21</v>
      </c>
      <c r="C4" s="4">
        <v>6.959484</v>
      </c>
      <c r="D4" s="49">
        <v>12</v>
      </c>
      <c r="E4" s="114">
        <v>192</v>
      </c>
      <c r="F4" s="28">
        <v>0.6428571</v>
      </c>
      <c r="G4" s="28">
        <v>0.5238096</v>
      </c>
      <c r="H4" s="28">
        <v>0.4935897</v>
      </c>
      <c r="I4" s="28">
        <v>0.5277778</v>
      </c>
      <c r="J4" s="28">
        <v>0.131579</v>
      </c>
      <c r="K4" s="28">
        <v>0.4679487</v>
      </c>
      <c r="L4" s="28">
        <v>0.6506024</v>
      </c>
      <c r="M4" s="28">
        <v>0.7037037</v>
      </c>
      <c r="N4" s="28">
        <v>0.474359</v>
      </c>
      <c r="O4" s="28">
        <v>0.5405405</v>
      </c>
      <c r="P4" s="28">
        <v>0.175</v>
      </c>
      <c r="Q4" s="28">
        <v>0.2692308</v>
      </c>
      <c r="R4" s="28">
        <v>0.5625</v>
      </c>
      <c r="S4" s="28">
        <v>0.4444444</v>
      </c>
      <c r="T4" s="28">
        <v>0.3141026</v>
      </c>
    </row>
    <row r="5" spans="1:20" ht="12">
      <c r="A5" s="42">
        <v>3</v>
      </c>
      <c r="B5" s="2" t="s">
        <v>22</v>
      </c>
      <c r="C5" s="4">
        <v>6.601736</v>
      </c>
      <c r="D5" s="49">
        <v>5</v>
      </c>
      <c r="E5" s="114">
        <v>105</v>
      </c>
      <c r="F5" s="28">
        <v>0.6888889</v>
      </c>
      <c r="G5" s="28">
        <v>0.344086</v>
      </c>
      <c r="H5" s="28">
        <v>0.5721925</v>
      </c>
      <c r="I5" s="28">
        <v>0.6639344</v>
      </c>
      <c r="J5" s="28">
        <v>0.0987654</v>
      </c>
      <c r="K5" s="28">
        <v>0.459893</v>
      </c>
      <c r="L5" s="28">
        <v>0.64</v>
      </c>
      <c r="M5" s="28">
        <v>0.5625</v>
      </c>
      <c r="N5" s="28">
        <v>0.5454546</v>
      </c>
      <c r="O5" s="28">
        <v>0.5546219</v>
      </c>
      <c r="P5" s="28">
        <v>0.1515152</v>
      </c>
      <c r="Q5" s="28">
        <v>0.2352941</v>
      </c>
      <c r="R5" s="28">
        <v>0.6311476</v>
      </c>
      <c r="S5" s="28">
        <v>0.5324675</v>
      </c>
      <c r="T5" s="28">
        <v>0.342246</v>
      </c>
    </row>
    <row r="6" spans="1:20" ht="12">
      <c r="A6" s="42">
        <v>4</v>
      </c>
      <c r="B6" s="2" t="s">
        <v>23</v>
      </c>
      <c r="C6" s="4">
        <v>8.754751</v>
      </c>
      <c r="D6" s="49">
        <v>20</v>
      </c>
      <c r="E6" s="114">
        <v>192</v>
      </c>
      <c r="F6" s="28">
        <v>0.7826087</v>
      </c>
      <c r="G6" s="28">
        <v>0.5555556</v>
      </c>
      <c r="H6" s="28">
        <v>0.6129032</v>
      </c>
      <c r="I6" s="28">
        <v>0.6666667</v>
      </c>
      <c r="J6" s="28">
        <v>0.2241379</v>
      </c>
      <c r="K6" s="28">
        <v>0.5483871</v>
      </c>
      <c r="L6" s="28">
        <v>0.7027027</v>
      </c>
      <c r="M6" s="28">
        <v>0.6153846</v>
      </c>
      <c r="N6" s="28">
        <v>0.5322581</v>
      </c>
      <c r="O6" s="28">
        <v>0.6018519</v>
      </c>
      <c r="P6" s="28">
        <v>0.3538462</v>
      </c>
      <c r="Q6" s="28">
        <v>0.3387097</v>
      </c>
      <c r="R6" s="28">
        <v>0.6944444</v>
      </c>
      <c r="S6" s="28">
        <v>0.5866666</v>
      </c>
      <c r="T6" s="28">
        <v>0.3451613</v>
      </c>
    </row>
    <row r="7" spans="1:20" ht="12">
      <c r="A7" s="42">
        <v>5</v>
      </c>
      <c r="B7" s="2" t="s">
        <v>24</v>
      </c>
      <c r="C7" s="4">
        <v>6.061161</v>
      </c>
      <c r="D7" s="49">
        <v>10</v>
      </c>
      <c r="E7" s="114">
        <v>49</v>
      </c>
      <c r="F7" s="28">
        <v>0.6434783</v>
      </c>
      <c r="G7" s="28">
        <v>0.527027</v>
      </c>
      <c r="H7" s="28">
        <v>0.4431138</v>
      </c>
      <c r="I7" s="28">
        <v>0.5212766</v>
      </c>
      <c r="J7" s="28">
        <v>0.0204082</v>
      </c>
      <c r="K7" s="28">
        <v>0.3532934</v>
      </c>
      <c r="L7" s="28">
        <v>0.5408163</v>
      </c>
      <c r="M7" s="28">
        <v>0.6226415</v>
      </c>
      <c r="N7" s="28">
        <v>0.3952096</v>
      </c>
      <c r="O7" s="28">
        <v>0.4901961</v>
      </c>
      <c r="P7" s="28">
        <v>0.18</v>
      </c>
      <c r="Q7" s="28">
        <v>0.2215569</v>
      </c>
      <c r="R7" s="28">
        <v>0.5643564</v>
      </c>
      <c r="S7" s="28">
        <v>0.5789474</v>
      </c>
      <c r="T7" s="28">
        <v>0.257485</v>
      </c>
    </row>
    <row r="8" spans="1:20" ht="12">
      <c r="A8" s="42">
        <v>6</v>
      </c>
      <c r="B8" s="2" t="s">
        <v>25</v>
      </c>
      <c r="C8" s="4">
        <v>6.084131</v>
      </c>
      <c r="D8" s="49">
        <v>11</v>
      </c>
      <c r="E8" s="114">
        <v>18</v>
      </c>
      <c r="F8" s="28">
        <v>0.6888889</v>
      </c>
      <c r="G8" s="28">
        <v>0.3387097</v>
      </c>
      <c r="H8" s="28">
        <v>0.5352113</v>
      </c>
      <c r="I8" s="28">
        <v>0.6842105</v>
      </c>
      <c r="J8" s="28">
        <v>0.1153846</v>
      </c>
      <c r="K8" s="28">
        <v>0.4647887</v>
      </c>
      <c r="L8" s="28">
        <v>0.625</v>
      </c>
      <c r="M8" s="28">
        <v>0.36</v>
      </c>
      <c r="N8" s="28">
        <v>0.443662</v>
      </c>
      <c r="O8" s="28">
        <v>0.5696203</v>
      </c>
      <c r="P8" s="28">
        <v>0.0666667</v>
      </c>
      <c r="Q8" s="28">
        <v>0.2816902</v>
      </c>
      <c r="R8" s="28">
        <v>0.6133333</v>
      </c>
      <c r="S8" s="28">
        <v>0.4130435</v>
      </c>
      <c r="T8" s="28">
        <v>0.3169014</v>
      </c>
    </row>
    <row r="9" spans="1:20" ht="12">
      <c r="A9" s="42">
        <v>7</v>
      </c>
      <c r="B9" s="2" t="s">
        <v>26</v>
      </c>
      <c r="C9" s="4">
        <v>6.569418</v>
      </c>
      <c r="D9" s="49">
        <v>2</v>
      </c>
      <c r="E9" s="114">
        <v>40</v>
      </c>
      <c r="F9" s="28">
        <v>0.7589286</v>
      </c>
      <c r="G9" s="28">
        <v>0.3647059</v>
      </c>
      <c r="H9" s="28">
        <v>0.6256685</v>
      </c>
      <c r="I9" s="28">
        <v>0.7628866</v>
      </c>
      <c r="J9" s="28">
        <v>0.2027027</v>
      </c>
      <c r="K9" s="28">
        <v>0.5026738</v>
      </c>
      <c r="L9" s="28">
        <v>0.688172</v>
      </c>
      <c r="M9" s="28">
        <v>0.5625</v>
      </c>
      <c r="N9" s="28">
        <v>0.5026738</v>
      </c>
      <c r="O9" s="28">
        <v>0.6551724</v>
      </c>
      <c r="P9" s="28">
        <v>0.2105263</v>
      </c>
      <c r="Q9" s="28">
        <v>0.2139037</v>
      </c>
      <c r="R9" s="28">
        <v>0.7111111</v>
      </c>
      <c r="S9" s="28">
        <v>0.28125</v>
      </c>
      <c r="T9" s="28">
        <v>0.2994652</v>
      </c>
    </row>
    <row r="10" spans="1:20" ht="12">
      <c r="A10" s="42">
        <v>8</v>
      </c>
      <c r="B10" s="2" t="s">
        <v>27</v>
      </c>
      <c r="C10" s="4">
        <v>5.765412</v>
      </c>
      <c r="D10" s="49">
        <v>10</v>
      </c>
      <c r="E10" s="114">
        <v>2</v>
      </c>
      <c r="F10" s="28">
        <v>0.6721311</v>
      </c>
      <c r="G10" s="28">
        <v>0.3414634</v>
      </c>
      <c r="H10" s="28">
        <v>0.6153846</v>
      </c>
      <c r="I10" s="28">
        <v>0.6</v>
      </c>
      <c r="J10" s="28">
        <v>0.0909091</v>
      </c>
      <c r="K10" s="28">
        <v>0.4285714</v>
      </c>
      <c r="L10" s="28">
        <v>0.5689655</v>
      </c>
      <c r="M10" s="28">
        <v>0.4242424</v>
      </c>
      <c r="N10" s="28">
        <v>0.4175824</v>
      </c>
      <c r="O10" s="28">
        <v>0.4339623</v>
      </c>
      <c r="P10" s="28">
        <v>0.173913</v>
      </c>
      <c r="Q10" s="28">
        <v>0.1208791</v>
      </c>
      <c r="R10" s="28">
        <v>0.5283019</v>
      </c>
      <c r="S10" s="28">
        <v>0.5714286</v>
      </c>
      <c r="T10" s="28">
        <v>0.2747253</v>
      </c>
    </row>
    <row r="11" spans="1:20" ht="12">
      <c r="A11" s="42">
        <v>9</v>
      </c>
      <c r="B11" s="2" t="s">
        <v>28</v>
      </c>
      <c r="C11" s="4">
        <v>5.678013</v>
      </c>
      <c r="D11" s="49">
        <v>1</v>
      </c>
      <c r="E11" s="114">
        <v>12</v>
      </c>
      <c r="F11" s="28">
        <v>0.7530864</v>
      </c>
      <c r="G11" s="28">
        <v>0.295082</v>
      </c>
      <c r="H11" s="28">
        <v>0.5762712</v>
      </c>
      <c r="I11" s="28">
        <v>0.7285714</v>
      </c>
      <c r="J11" s="28">
        <v>0.1960784</v>
      </c>
      <c r="K11" s="28">
        <v>0.3728814</v>
      </c>
      <c r="L11" s="28">
        <v>0.6031746</v>
      </c>
      <c r="M11" s="28">
        <v>0.4473684</v>
      </c>
      <c r="N11" s="28">
        <v>0.4152542</v>
      </c>
      <c r="O11" s="28">
        <v>0.5084746</v>
      </c>
      <c r="P11" s="28">
        <v>0.2</v>
      </c>
      <c r="Q11" s="28">
        <v>0.1525424</v>
      </c>
      <c r="R11" s="28">
        <v>0.5254237</v>
      </c>
      <c r="S11" s="28">
        <v>0.4516129</v>
      </c>
      <c r="T11" s="28">
        <v>0.2457627</v>
      </c>
    </row>
    <row r="12" spans="1:20" ht="12">
      <c r="A12" s="42">
        <v>10</v>
      </c>
      <c r="B12" s="2" t="s">
        <v>29</v>
      </c>
      <c r="C12" s="4">
        <v>6.504152</v>
      </c>
      <c r="D12" s="49">
        <v>6</v>
      </c>
      <c r="E12" s="114">
        <v>8</v>
      </c>
      <c r="F12" s="28">
        <v>0.7435898</v>
      </c>
      <c r="G12" s="28">
        <v>0.4482759</v>
      </c>
      <c r="H12" s="28">
        <v>0.5961539</v>
      </c>
      <c r="I12" s="28">
        <v>0.6716418</v>
      </c>
      <c r="J12" s="28">
        <v>0.1333333</v>
      </c>
      <c r="K12" s="28">
        <v>0.4903846</v>
      </c>
      <c r="L12" s="28">
        <v>0.6615385</v>
      </c>
      <c r="M12" s="28">
        <v>0.4651163</v>
      </c>
      <c r="N12" s="28">
        <v>0.4807692</v>
      </c>
      <c r="O12" s="28">
        <v>0.6415094</v>
      </c>
      <c r="P12" s="28">
        <v>0.1470588</v>
      </c>
      <c r="Q12" s="28">
        <v>0.2403846</v>
      </c>
      <c r="R12" s="28">
        <v>0.5818182</v>
      </c>
      <c r="S12" s="28">
        <v>0.40625</v>
      </c>
      <c r="T12" s="28">
        <v>0.3461539</v>
      </c>
    </row>
    <row r="13" spans="1:20" ht="12">
      <c r="A13" s="42">
        <v>11</v>
      </c>
      <c r="B13" s="2" t="s">
        <v>30</v>
      </c>
      <c r="C13" s="4">
        <v>5.962906</v>
      </c>
      <c r="D13" s="49">
        <v>5</v>
      </c>
      <c r="E13" s="114">
        <v>17</v>
      </c>
      <c r="F13" s="28">
        <v>0.6538461</v>
      </c>
      <c r="G13" s="28">
        <v>0.4705882</v>
      </c>
      <c r="H13" s="28">
        <v>0.6055046</v>
      </c>
      <c r="I13" s="28">
        <v>0.575</v>
      </c>
      <c r="J13" s="28">
        <v>0.173913</v>
      </c>
      <c r="K13" s="28">
        <v>0.4220183</v>
      </c>
      <c r="L13" s="28">
        <v>0.5833333</v>
      </c>
      <c r="M13" s="28">
        <v>0.4642857</v>
      </c>
      <c r="N13" s="28">
        <v>0.440367</v>
      </c>
      <c r="O13" s="28">
        <v>0.4</v>
      </c>
      <c r="P13" s="28">
        <v>0.1875</v>
      </c>
      <c r="Q13" s="28">
        <v>0.1559633</v>
      </c>
      <c r="R13" s="28">
        <v>0.5531915</v>
      </c>
      <c r="S13" s="28">
        <v>0.3846154</v>
      </c>
      <c r="T13" s="28">
        <v>0.3211009</v>
      </c>
    </row>
    <row r="14" spans="1:20" ht="12">
      <c r="A14" s="42">
        <v>12</v>
      </c>
      <c r="B14" s="2" t="s">
        <v>31</v>
      </c>
      <c r="C14" s="4">
        <v>5.449029</v>
      </c>
      <c r="D14" s="49">
        <v>2</v>
      </c>
      <c r="E14" s="114">
        <v>30</v>
      </c>
      <c r="F14" s="28">
        <v>0.5538462</v>
      </c>
      <c r="G14" s="28">
        <v>0.5</v>
      </c>
      <c r="H14" s="28">
        <v>0.4770642</v>
      </c>
      <c r="I14" s="28">
        <v>0.515625</v>
      </c>
      <c r="J14" s="28">
        <v>0.0606061</v>
      </c>
      <c r="K14" s="28">
        <v>0.3853211</v>
      </c>
      <c r="L14" s="28">
        <v>0.4375</v>
      </c>
      <c r="M14" s="28">
        <v>0.6071429</v>
      </c>
      <c r="N14" s="28">
        <v>0.3853211</v>
      </c>
      <c r="O14" s="28">
        <v>0.3538462</v>
      </c>
      <c r="P14" s="28">
        <v>0.2173913</v>
      </c>
      <c r="Q14" s="28">
        <v>0.1743119</v>
      </c>
      <c r="R14" s="28">
        <v>0.4307692</v>
      </c>
      <c r="S14" s="28">
        <v>0.3928571</v>
      </c>
      <c r="T14" s="28">
        <v>0.2844037</v>
      </c>
    </row>
    <row r="15" spans="1:20" ht="12">
      <c r="A15" s="42">
        <v>13</v>
      </c>
      <c r="B15" s="2" t="s">
        <v>32</v>
      </c>
      <c r="C15" s="4">
        <v>5.633189</v>
      </c>
      <c r="D15" s="49">
        <v>6</v>
      </c>
      <c r="E15" s="114">
        <v>6</v>
      </c>
      <c r="F15" s="28">
        <v>0.6166667</v>
      </c>
      <c r="G15" s="28">
        <v>0.4864865</v>
      </c>
      <c r="H15" s="28">
        <v>0.5092593</v>
      </c>
      <c r="I15" s="28">
        <v>0.6226415</v>
      </c>
      <c r="J15" s="28">
        <v>0.0909091</v>
      </c>
      <c r="K15" s="28">
        <v>0.3796296</v>
      </c>
      <c r="L15" s="28">
        <v>0.4897959</v>
      </c>
      <c r="M15" s="28">
        <v>0.625</v>
      </c>
      <c r="N15" s="28">
        <v>0.3518519</v>
      </c>
      <c r="O15" s="28">
        <v>0.3958333</v>
      </c>
      <c r="P15" s="28">
        <v>0.2105263</v>
      </c>
      <c r="Q15" s="28">
        <v>0.1018519</v>
      </c>
      <c r="R15" s="28">
        <v>0.48</v>
      </c>
      <c r="S15" s="28">
        <v>0.625</v>
      </c>
      <c r="T15" s="28">
        <v>0.212963</v>
      </c>
    </row>
    <row r="16" spans="1:20" ht="12">
      <c r="A16" s="42">
        <v>14</v>
      </c>
      <c r="B16" s="2" t="s">
        <v>33</v>
      </c>
      <c r="C16" s="4">
        <v>5.535256</v>
      </c>
      <c r="D16" s="49">
        <v>0</v>
      </c>
      <c r="E16" s="114">
        <v>22</v>
      </c>
      <c r="F16" s="28">
        <v>0.6707317</v>
      </c>
      <c r="G16" s="28">
        <v>0.3454545</v>
      </c>
      <c r="H16" s="28">
        <v>0.5666667</v>
      </c>
      <c r="I16" s="28">
        <v>0.6164383</v>
      </c>
      <c r="J16" s="28">
        <v>0.1333333</v>
      </c>
      <c r="K16" s="28">
        <v>0.3833333</v>
      </c>
      <c r="L16" s="28">
        <v>0.6</v>
      </c>
      <c r="M16" s="28">
        <v>0.5416667</v>
      </c>
      <c r="N16" s="28">
        <v>0.45</v>
      </c>
      <c r="O16" s="28">
        <v>0.5068493</v>
      </c>
      <c r="P16" s="28">
        <v>0.1081081</v>
      </c>
      <c r="Q16" s="28">
        <v>0.2083333</v>
      </c>
      <c r="R16" s="28">
        <v>0.5263158</v>
      </c>
      <c r="S16" s="28">
        <v>0.325</v>
      </c>
      <c r="T16" s="28">
        <v>0.275</v>
      </c>
    </row>
    <row r="17" spans="1:20" ht="12">
      <c r="A17" s="42">
        <v>15</v>
      </c>
      <c r="B17" s="2" t="s">
        <v>34</v>
      </c>
      <c r="C17" s="4">
        <v>6.547304</v>
      </c>
      <c r="D17" s="49">
        <v>12</v>
      </c>
      <c r="E17" s="114">
        <v>20</v>
      </c>
      <c r="F17" s="28">
        <v>0.7878788</v>
      </c>
      <c r="G17" s="28">
        <v>0.3461539</v>
      </c>
      <c r="H17" s="28">
        <v>0.6043956</v>
      </c>
      <c r="I17" s="28">
        <v>0.7413793</v>
      </c>
      <c r="J17" s="28">
        <v>0.1162791</v>
      </c>
      <c r="K17" s="28">
        <v>0.5164835</v>
      </c>
      <c r="L17" s="28">
        <v>0.6428571</v>
      </c>
      <c r="M17" s="28">
        <v>0.5277778</v>
      </c>
      <c r="N17" s="28">
        <v>0.4945055</v>
      </c>
      <c r="O17" s="28">
        <v>0.5090909</v>
      </c>
      <c r="P17" s="28">
        <v>0.0357143</v>
      </c>
      <c r="Q17" s="28">
        <v>0.2857143</v>
      </c>
      <c r="R17" s="28">
        <v>0.5964912</v>
      </c>
      <c r="S17" s="28">
        <v>0.3235294</v>
      </c>
      <c r="T17" s="28">
        <v>0.3296703</v>
      </c>
    </row>
    <row r="18" spans="1:20" ht="12">
      <c r="A18" s="42">
        <v>16</v>
      </c>
      <c r="B18" s="2" t="s">
        <v>35</v>
      </c>
      <c r="C18" s="4">
        <v>6.08749</v>
      </c>
      <c r="D18" s="49">
        <v>0</v>
      </c>
      <c r="E18" s="114">
        <v>45</v>
      </c>
      <c r="F18" s="28">
        <v>0.5368421</v>
      </c>
      <c r="G18" s="28">
        <v>0.3921569</v>
      </c>
      <c r="H18" s="28">
        <v>0.5677966</v>
      </c>
      <c r="I18" s="28">
        <v>0.5238096</v>
      </c>
      <c r="J18" s="28">
        <v>0.1363636</v>
      </c>
      <c r="K18" s="28">
        <v>0.4830509</v>
      </c>
      <c r="L18" s="28">
        <v>0.4333333</v>
      </c>
      <c r="M18" s="28">
        <v>0.5897436</v>
      </c>
      <c r="N18" s="28">
        <v>0.4237288</v>
      </c>
      <c r="O18" s="28">
        <v>0.4</v>
      </c>
      <c r="P18" s="28">
        <v>0.2941177</v>
      </c>
      <c r="Q18" s="28">
        <v>0.2372881</v>
      </c>
      <c r="R18" s="28">
        <v>0.5116279</v>
      </c>
      <c r="S18" s="28">
        <v>0.5681818</v>
      </c>
      <c r="T18" s="28">
        <v>0.3305085</v>
      </c>
    </row>
    <row r="19" spans="1:20" ht="12">
      <c r="A19" s="42">
        <v>17</v>
      </c>
      <c r="B19" s="2" t="s">
        <v>36</v>
      </c>
      <c r="C19" s="4">
        <v>6.030711</v>
      </c>
      <c r="D19" s="49">
        <v>7</v>
      </c>
      <c r="E19" s="114">
        <v>8</v>
      </c>
      <c r="F19" s="28">
        <v>0.7462686</v>
      </c>
      <c r="G19" s="28">
        <v>0.44</v>
      </c>
      <c r="H19" s="28">
        <v>0.47</v>
      </c>
      <c r="I19" s="28">
        <v>0.6101695</v>
      </c>
      <c r="J19" s="28">
        <v>0.2777778</v>
      </c>
      <c r="K19" s="28">
        <v>0.35</v>
      </c>
      <c r="L19" s="28">
        <v>0.65625</v>
      </c>
      <c r="M19" s="28">
        <v>0.6428571</v>
      </c>
      <c r="N19" s="28">
        <v>0.41</v>
      </c>
      <c r="O19" s="28">
        <v>0.5185185</v>
      </c>
      <c r="P19" s="28">
        <v>0.0714286</v>
      </c>
      <c r="Q19" s="28">
        <v>0.22</v>
      </c>
      <c r="R19" s="28">
        <v>0.5471698</v>
      </c>
      <c r="S19" s="28">
        <v>0.2758621</v>
      </c>
      <c r="T19" s="28">
        <v>0.27</v>
      </c>
    </row>
    <row r="20" spans="1:20" ht="12">
      <c r="A20" s="42">
        <v>18</v>
      </c>
      <c r="B20" s="2" t="s">
        <v>1</v>
      </c>
      <c r="C20" s="4">
        <v>5.138844</v>
      </c>
      <c r="D20" s="49">
        <v>10</v>
      </c>
      <c r="E20" s="114">
        <v>23</v>
      </c>
      <c r="F20" s="28">
        <v>0.6081081</v>
      </c>
      <c r="G20" s="28">
        <v>0.4666667</v>
      </c>
      <c r="H20" s="28">
        <v>0.4054054</v>
      </c>
      <c r="I20" s="28">
        <v>0.5151515</v>
      </c>
      <c r="J20" s="28">
        <v>0.1176471</v>
      </c>
      <c r="K20" s="28">
        <v>0.2702703</v>
      </c>
      <c r="L20" s="28">
        <v>0.469697</v>
      </c>
      <c r="M20" s="28">
        <v>0.6129032</v>
      </c>
      <c r="N20" s="28">
        <v>0.2612613</v>
      </c>
      <c r="O20" s="28">
        <v>0.3913043</v>
      </c>
      <c r="P20" s="28">
        <v>0.1851852</v>
      </c>
      <c r="Q20" s="28">
        <v>0.1261261</v>
      </c>
      <c r="R20" s="28">
        <v>0.3823529</v>
      </c>
      <c r="S20" s="28">
        <v>0.4230769</v>
      </c>
      <c r="T20" s="28">
        <v>0.1891892</v>
      </c>
    </row>
    <row r="21" spans="1:20" ht="12">
      <c r="A21" s="42">
        <v>19</v>
      </c>
      <c r="B21" s="2" t="s">
        <v>37</v>
      </c>
      <c r="C21" s="4">
        <v>4.530467</v>
      </c>
      <c r="D21" s="49">
        <v>11</v>
      </c>
      <c r="E21" s="114">
        <v>20</v>
      </c>
      <c r="F21" s="28">
        <v>0.5681818</v>
      </c>
      <c r="G21" s="28">
        <v>0.42</v>
      </c>
      <c r="H21" s="28">
        <v>0.272</v>
      </c>
      <c r="I21" s="28">
        <v>0.4571429</v>
      </c>
      <c r="J21" s="28">
        <v>0.0625</v>
      </c>
      <c r="K21" s="28">
        <v>0.264</v>
      </c>
      <c r="L21" s="28">
        <v>0.4657534</v>
      </c>
      <c r="M21" s="28">
        <v>0.6470588</v>
      </c>
      <c r="N21" s="28">
        <v>0.168</v>
      </c>
      <c r="O21" s="28">
        <v>0.3125</v>
      </c>
      <c r="P21" s="28">
        <v>0.25</v>
      </c>
      <c r="Q21" s="28">
        <v>0.096</v>
      </c>
      <c r="R21" s="28">
        <v>0.3015873</v>
      </c>
      <c r="S21" s="28">
        <v>0.4210526</v>
      </c>
      <c r="T21" s="28">
        <v>0.12</v>
      </c>
    </row>
    <row r="22" spans="1:20" ht="12">
      <c r="A22" s="42">
        <v>20</v>
      </c>
      <c r="B22" s="2" t="s">
        <v>38</v>
      </c>
      <c r="C22" s="4">
        <v>4.191752</v>
      </c>
      <c r="D22" s="49">
        <v>3</v>
      </c>
      <c r="E22" s="114">
        <v>5</v>
      </c>
      <c r="F22" s="28">
        <v>0.5384616</v>
      </c>
      <c r="G22" s="28">
        <v>0.3142857</v>
      </c>
      <c r="H22" s="28">
        <v>0.3932584</v>
      </c>
      <c r="I22" s="28">
        <v>0.4576271</v>
      </c>
      <c r="J22" s="28">
        <v>0.1481481</v>
      </c>
      <c r="K22" s="28">
        <v>0.2696629</v>
      </c>
      <c r="L22" s="28">
        <v>0.3703704</v>
      </c>
      <c r="M22" s="28">
        <v>0.4</v>
      </c>
      <c r="N22" s="28">
        <v>0.247191</v>
      </c>
      <c r="O22" s="28">
        <v>0.3846154</v>
      </c>
      <c r="P22" s="28">
        <v>0</v>
      </c>
      <c r="Q22" s="28">
        <v>0.1460674</v>
      </c>
      <c r="R22" s="28">
        <v>0.4150943</v>
      </c>
      <c r="S22" s="28">
        <v>0.5</v>
      </c>
      <c r="T22" s="28">
        <v>0.1910112</v>
      </c>
    </row>
    <row r="23" spans="1:20" ht="12">
      <c r="A23" s="42">
        <v>21</v>
      </c>
      <c r="B23" s="2" t="s">
        <v>39</v>
      </c>
      <c r="C23" s="4">
        <v>3.880507</v>
      </c>
      <c r="D23" s="49">
        <v>5</v>
      </c>
      <c r="E23" s="114">
        <v>16</v>
      </c>
      <c r="F23" s="28">
        <v>0.4237288</v>
      </c>
      <c r="G23" s="28">
        <v>0.32</v>
      </c>
      <c r="H23" s="28">
        <v>0.2828283</v>
      </c>
      <c r="I23" s="28">
        <v>0.3571429</v>
      </c>
      <c r="J23" s="28">
        <v>0.15</v>
      </c>
      <c r="K23" s="28">
        <v>0.2525252</v>
      </c>
      <c r="L23" s="28">
        <v>0.3529412</v>
      </c>
      <c r="M23" s="28">
        <v>0.4444444</v>
      </c>
      <c r="N23" s="28">
        <v>0.2424242</v>
      </c>
      <c r="O23" s="28">
        <v>0.3137255</v>
      </c>
      <c r="P23" s="28">
        <v>0.0625</v>
      </c>
      <c r="Q23" s="28">
        <v>0.1212121</v>
      </c>
      <c r="R23" s="28">
        <v>0.3207547</v>
      </c>
      <c r="S23" s="28">
        <v>0.4117647</v>
      </c>
      <c r="T23" s="28">
        <v>0.1616162</v>
      </c>
    </row>
    <row r="24" spans="1:20" ht="12">
      <c r="A24" s="42">
        <v>22</v>
      </c>
      <c r="B24" s="2" t="s">
        <v>40</v>
      </c>
      <c r="C24" s="4">
        <v>5.060145</v>
      </c>
      <c r="D24" s="49">
        <v>10</v>
      </c>
      <c r="E24" s="114">
        <v>10</v>
      </c>
      <c r="F24" s="28">
        <v>0.515625</v>
      </c>
      <c r="G24" s="28">
        <v>0.4545455</v>
      </c>
      <c r="H24" s="28">
        <v>0.3301887</v>
      </c>
      <c r="I24" s="28">
        <v>0.4590164</v>
      </c>
      <c r="J24" s="28">
        <v>0.1428571</v>
      </c>
      <c r="K24" s="28">
        <v>0.3018868</v>
      </c>
      <c r="L24" s="28">
        <v>0.3333333</v>
      </c>
      <c r="M24" s="28">
        <v>0.5789474</v>
      </c>
      <c r="N24" s="28">
        <v>0.2169811</v>
      </c>
      <c r="O24" s="28">
        <v>0.245614</v>
      </c>
      <c r="P24" s="28">
        <v>0.2142857</v>
      </c>
      <c r="Q24" s="28">
        <v>0.1415094</v>
      </c>
      <c r="R24" s="28">
        <v>0.4310345</v>
      </c>
      <c r="S24" s="28">
        <v>0.64</v>
      </c>
      <c r="T24" s="28">
        <v>0.2169811</v>
      </c>
    </row>
    <row r="25" spans="1:20" ht="12">
      <c r="A25" s="42">
        <v>23</v>
      </c>
      <c r="B25" s="2" t="s">
        <v>41</v>
      </c>
      <c r="C25" s="4">
        <v>3.576887</v>
      </c>
      <c r="D25" s="49">
        <v>6</v>
      </c>
      <c r="E25" s="114">
        <v>2</v>
      </c>
      <c r="F25" s="28">
        <v>0.3692308</v>
      </c>
      <c r="G25" s="28">
        <v>0.3333333</v>
      </c>
      <c r="H25" s="28">
        <v>0.2555556</v>
      </c>
      <c r="I25" s="28">
        <v>0.40625</v>
      </c>
      <c r="J25" s="28">
        <v>0.1538462</v>
      </c>
      <c r="K25" s="28">
        <v>0.2666667</v>
      </c>
      <c r="L25" s="28">
        <v>0.2698413</v>
      </c>
      <c r="M25" s="28">
        <v>0.3529412</v>
      </c>
      <c r="N25" s="28">
        <v>0.1666667</v>
      </c>
      <c r="O25" s="28">
        <v>0.3181818</v>
      </c>
      <c r="P25" s="28">
        <v>0</v>
      </c>
      <c r="Q25" s="28">
        <v>0.1555556</v>
      </c>
      <c r="R25" s="28">
        <v>0.3333333</v>
      </c>
      <c r="S25" s="28">
        <v>0.2857143</v>
      </c>
      <c r="T25" s="28">
        <v>0.2</v>
      </c>
    </row>
    <row r="26" spans="1:20" ht="12">
      <c r="A26" s="42">
        <v>24</v>
      </c>
      <c r="B26" s="2" t="s">
        <v>42</v>
      </c>
      <c r="C26" s="4">
        <v>4.536876</v>
      </c>
      <c r="D26" s="49">
        <v>4</v>
      </c>
      <c r="E26" s="114">
        <v>21</v>
      </c>
      <c r="F26" s="28">
        <v>0.3148148</v>
      </c>
      <c r="G26" s="28">
        <v>0.3529412</v>
      </c>
      <c r="H26" s="28">
        <v>0.3544304</v>
      </c>
      <c r="I26" s="28">
        <v>0.3076923</v>
      </c>
      <c r="J26" s="28">
        <v>0.125</v>
      </c>
      <c r="K26" s="28">
        <v>0.2658228</v>
      </c>
      <c r="L26" s="28">
        <v>0.2884615</v>
      </c>
      <c r="M26" s="28">
        <v>0.6</v>
      </c>
      <c r="N26" s="28">
        <v>0.3417721</v>
      </c>
      <c r="O26" s="28">
        <v>0.254902</v>
      </c>
      <c r="P26" s="28">
        <v>0.1538462</v>
      </c>
      <c r="Q26" s="28">
        <v>0.2025317</v>
      </c>
      <c r="R26" s="28">
        <v>0.2745098</v>
      </c>
      <c r="S26" s="28">
        <v>0.4285714</v>
      </c>
      <c r="T26" s="28">
        <v>0.2278481</v>
      </c>
    </row>
    <row r="27" spans="1:20" ht="12">
      <c r="A27" s="42">
        <v>25</v>
      </c>
      <c r="B27" s="2" t="s">
        <v>43</v>
      </c>
      <c r="C27" s="4">
        <v>5.188774</v>
      </c>
      <c r="D27" s="49">
        <v>9</v>
      </c>
      <c r="E27" s="114">
        <v>6</v>
      </c>
      <c r="F27" s="28">
        <v>0.65625</v>
      </c>
      <c r="G27" s="28">
        <v>0.4285714</v>
      </c>
      <c r="H27" s="28">
        <v>0.4285714</v>
      </c>
      <c r="I27" s="28">
        <v>0.56</v>
      </c>
      <c r="J27" s="28">
        <v>0.1785714</v>
      </c>
      <c r="K27" s="28">
        <v>0.3626374</v>
      </c>
      <c r="L27" s="28">
        <v>0.5849057</v>
      </c>
      <c r="M27" s="28">
        <v>0.5806451</v>
      </c>
      <c r="N27" s="28">
        <v>0.2967033</v>
      </c>
      <c r="O27" s="28">
        <v>0.5</v>
      </c>
      <c r="P27" s="28">
        <v>0.04</v>
      </c>
      <c r="Q27" s="28">
        <v>0.1648352</v>
      </c>
      <c r="R27" s="28">
        <v>0.5102041</v>
      </c>
      <c r="S27" s="28">
        <v>0.16</v>
      </c>
      <c r="T27" s="28">
        <v>0.2197802</v>
      </c>
    </row>
    <row r="28" spans="1:20" ht="12">
      <c r="A28" s="42">
        <v>26</v>
      </c>
      <c r="B28" s="2" t="s">
        <v>44</v>
      </c>
      <c r="C28" s="4">
        <v>4.853549</v>
      </c>
      <c r="D28" s="49">
        <v>7</v>
      </c>
      <c r="E28" s="114">
        <v>9</v>
      </c>
      <c r="F28" s="28">
        <v>0.5492958</v>
      </c>
      <c r="G28" s="28">
        <v>0.4102564</v>
      </c>
      <c r="H28" s="28">
        <v>0.3362832</v>
      </c>
      <c r="I28" s="28">
        <v>0.4666667</v>
      </c>
      <c r="J28" s="28">
        <v>0.1785714</v>
      </c>
      <c r="K28" s="28">
        <v>0.2123894</v>
      </c>
      <c r="L28" s="28">
        <v>0.45</v>
      </c>
      <c r="M28" s="28">
        <v>0.6296296</v>
      </c>
      <c r="N28" s="28">
        <v>0.238938</v>
      </c>
      <c r="O28" s="28">
        <v>0.4347826</v>
      </c>
      <c r="P28" s="28">
        <v>0.15</v>
      </c>
      <c r="Q28" s="28">
        <v>0.0973451</v>
      </c>
      <c r="R28" s="28">
        <v>0.5</v>
      </c>
      <c r="S28" s="28">
        <v>0.5454546</v>
      </c>
      <c r="T28" s="28">
        <v>0.1769911</v>
      </c>
    </row>
    <row r="29" spans="1:20" ht="12">
      <c r="A29" s="42">
        <v>27</v>
      </c>
      <c r="B29" s="2" t="s">
        <v>45</v>
      </c>
      <c r="C29" s="4">
        <v>5.670935</v>
      </c>
      <c r="D29" s="49">
        <v>7</v>
      </c>
      <c r="E29" s="114">
        <v>20</v>
      </c>
      <c r="F29" s="28">
        <v>0.654321</v>
      </c>
      <c r="G29" s="28">
        <v>0.2830189</v>
      </c>
      <c r="H29" s="28">
        <v>0.5272727</v>
      </c>
      <c r="I29" s="28">
        <v>0.630137</v>
      </c>
      <c r="J29" s="28">
        <v>0.2173913</v>
      </c>
      <c r="K29" s="28">
        <v>0.3909091</v>
      </c>
      <c r="L29" s="28">
        <v>0.5972222</v>
      </c>
      <c r="M29" s="28">
        <v>0.5116279</v>
      </c>
      <c r="N29" s="28">
        <v>0.3818182</v>
      </c>
      <c r="O29" s="28">
        <v>0.4861111</v>
      </c>
      <c r="P29" s="28">
        <v>0.2</v>
      </c>
      <c r="Q29" s="28">
        <v>0.2090909</v>
      </c>
      <c r="R29" s="28">
        <v>0.4782609</v>
      </c>
      <c r="S29" s="28">
        <v>0.2424242</v>
      </c>
      <c r="T29" s="28">
        <v>0.2363636</v>
      </c>
    </row>
    <row r="30" spans="1:20" ht="12">
      <c r="A30" s="42">
        <v>28</v>
      </c>
      <c r="B30" s="2" t="s">
        <v>46</v>
      </c>
      <c r="C30" s="4">
        <v>4.154912</v>
      </c>
      <c r="D30" s="49">
        <v>14</v>
      </c>
      <c r="E30" s="114">
        <v>26</v>
      </c>
      <c r="F30" s="28">
        <v>0.3521127</v>
      </c>
      <c r="G30" s="28">
        <v>0.48</v>
      </c>
      <c r="H30" s="28">
        <v>0.2058824</v>
      </c>
      <c r="I30" s="28">
        <v>0.2786885</v>
      </c>
      <c r="J30" s="28">
        <v>0.1764706</v>
      </c>
      <c r="K30" s="28">
        <v>0.1764706</v>
      </c>
      <c r="L30" s="28">
        <v>0.2857143</v>
      </c>
      <c r="M30" s="28">
        <v>0.55</v>
      </c>
      <c r="N30" s="28">
        <v>0.2156863</v>
      </c>
      <c r="O30" s="28">
        <v>0.2794118</v>
      </c>
      <c r="P30" s="28">
        <v>0.1578947</v>
      </c>
      <c r="Q30" s="28">
        <v>0.0980392</v>
      </c>
      <c r="R30" s="28">
        <v>0.2153846</v>
      </c>
      <c r="S30" s="28">
        <v>0.3571429</v>
      </c>
      <c r="T30" s="28">
        <v>0.1470588</v>
      </c>
    </row>
    <row r="31" spans="1:20" ht="12">
      <c r="A31" s="42">
        <v>29</v>
      </c>
      <c r="B31" s="2" t="s">
        <v>47</v>
      </c>
      <c r="C31" s="4">
        <v>5.761586</v>
      </c>
      <c r="D31" s="49">
        <v>7</v>
      </c>
      <c r="E31" s="114">
        <v>8</v>
      </c>
      <c r="F31" s="28">
        <v>0.6666667</v>
      </c>
      <c r="G31" s="28">
        <v>0.452381</v>
      </c>
      <c r="H31" s="28">
        <v>0.5</v>
      </c>
      <c r="I31" s="28">
        <v>0.5762712</v>
      </c>
      <c r="J31" s="28">
        <v>0.1176471</v>
      </c>
      <c r="K31" s="28">
        <v>0.3877551</v>
      </c>
      <c r="L31" s="28">
        <v>0.490566</v>
      </c>
      <c r="M31" s="28">
        <v>0.6153846</v>
      </c>
      <c r="N31" s="28">
        <v>0.3673469</v>
      </c>
      <c r="O31" s="28">
        <v>0.5454546</v>
      </c>
      <c r="P31" s="28">
        <v>0</v>
      </c>
      <c r="Q31" s="28">
        <v>0.2653061</v>
      </c>
      <c r="R31" s="28">
        <v>0.5555556</v>
      </c>
      <c r="S31" s="28">
        <v>0.3</v>
      </c>
      <c r="T31" s="28">
        <v>0.3163265</v>
      </c>
    </row>
    <row r="32" spans="1:20" ht="12">
      <c r="A32" s="42">
        <v>30</v>
      </c>
      <c r="B32" s="2" t="s">
        <v>2</v>
      </c>
      <c r="C32" s="4">
        <v>4.898524</v>
      </c>
      <c r="D32" s="49">
        <v>0</v>
      </c>
      <c r="E32" s="114">
        <v>18</v>
      </c>
      <c r="F32" s="28">
        <v>0.5072464</v>
      </c>
      <c r="G32" s="28">
        <v>0.4</v>
      </c>
      <c r="H32" s="28">
        <v>0.3777778</v>
      </c>
      <c r="I32" s="28">
        <v>0.453125</v>
      </c>
      <c r="J32" s="28">
        <v>0.3103448</v>
      </c>
      <c r="K32" s="28">
        <v>0.3111111</v>
      </c>
      <c r="L32" s="28">
        <v>0.3666667</v>
      </c>
      <c r="M32" s="28">
        <v>0.5454546</v>
      </c>
      <c r="N32" s="28">
        <v>0.3111111</v>
      </c>
      <c r="O32" s="28">
        <v>0.2769231</v>
      </c>
      <c r="P32" s="28">
        <v>0.2222222</v>
      </c>
      <c r="Q32" s="28">
        <v>0.1777778</v>
      </c>
      <c r="R32" s="28">
        <v>0.2622951</v>
      </c>
      <c r="S32" s="28">
        <v>0.5</v>
      </c>
      <c r="T32" s="28">
        <v>0.1888889</v>
      </c>
    </row>
    <row r="33" spans="1:20" ht="12">
      <c r="A33" s="42">
        <v>31</v>
      </c>
      <c r="B33" s="2" t="s">
        <v>48</v>
      </c>
      <c r="C33" s="4">
        <v>5.755025</v>
      </c>
      <c r="D33" s="49">
        <v>4</v>
      </c>
      <c r="E33" s="114">
        <v>12</v>
      </c>
      <c r="F33" s="28">
        <v>0.7083333</v>
      </c>
      <c r="G33" s="28">
        <v>0.3921569</v>
      </c>
      <c r="H33" s="28">
        <v>0.5203252</v>
      </c>
      <c r="I33" s="28">
        <v>0.6760563</v>
      </c>
      <c r="J33" s="28">
        <v>0.0833333</v>
      </c>
      <c r="K33" s="28">
        <v>0.5203252</v>
      </c>
      <c r="L33" s="28">
        <v>0.6029412</v>
      </c>
      <c r="M33" s="28">
        <v>0.5609756</v>
      </c>
      <c r="N33" s="28">
        <v>0.4471545</v>
      </c>
      <c r="O33" s="28">
        <v>0.5692308</v>
      </c>
      <c r="P33" s="28">
        <v>0.0540541</v>
      </c>
      <c r="Q33" s="28">
        <v>0.2195122</v>
      </c>
      <c r="R33" s="28">
        <v>0.5714286</v>
      </c>
      <c r="S33" s="28">
        <v>0.25</v>
      </c>
      <c r="T33" s="28">
        <v>0.2682927</v>
      </c>
    </row>
    <row r="34" spans="1:20" ht="12">
      <c r="A34" s="42">
        <v>32</v>
      </c>
      <c r="B34" s="2" t="s">
        <v>49</v>
      </c>
      <c r="C34" s="4">
        <v>3.463115</v>
      </c>
      <c r="D34" s="49">
        <v>8</v>
      </c>
      <c r="E34" s="114">
        <v>4</v>
      </c>
      <c r="F34" s="28">
        <v>0.46</v>
      </c>
      <c r="G34" s="28">
        <v>0.2608696</v>
      </c>
      <c r="H34" s="28">
        <v>0.34375</v>
      </c>
      <c r="I34" s="28">
        <v>0.4186046</v>
      </c>
      <c r="J34" s="28">
        <v>0.0555556</v>
      </c>
      <c r="K34" s="28">
        <v>0.140625</v>
      </c>
      <c r="L34" s="28">
        <v>0.3953488</v>
      </c>
      <c r="M34" s="28">
        <v>0.3529412</v>
      </c>
      <c r="N34" s="28">
        <v>0.21875</v>
      </c>
      <c r="O34" s="28">
        <v>0.3571429</v>
      </c>
      <c r="P34" s="28">
        <v>0.1333333</v>
      </c>
      <c r="Q34" s="28">
        <v>0.09375</v>
      </c>
      <c r="R34" s="28">
        <v>0.3809524</v>
      </c>
      <c r="S34" s="28">
        <v>0.25</v>
      </c>
      <c r="T34" s="28">
        <v>0.078125</v>
      </c>
    </row>
    <row r="35" spans="1:20" ht="12">
      <c r="A35" s="42">
        <v>33</v>
      </c>
      <c r="B35" s="2" t="s">
        <v>0</v>
      </c>
      <c r="C35" s="4">
        <v>6.483313</v>
      </c>
      <c r="D35" s="49">
        <v>6</v>
      </c>
      <c r="E35" s="114">
        <v>71</v>
      </c>
      <c r="F35" s="28">
        <v>0.7083333</v>
      </c>
      <c r="G35" s="28">
        <v>0.4558823</v>
      </c>
      <c r="H35" s="28">
        <v>0.5909091</v>
      </c>
      <c r="I35" s="28">
        <v>0.5301205</v>
      </c>
      <c r="J35" s="28">
        <v>0.1590909</v>
      </c>
      <c r="K35" s="28">
        <v>0.3787879</v>
      </c>
      <c r="L35" s="28">
        <v>0.5465117</v>
      </c>
      <c r="M35" s="28">
        <v>0.4042553</v>
      </c>
      <c r="N35" s="28">
        <v>0.4621212</v>
      </c>
      <c r="O35" s="28">
        <v>0.4578313</v>
      </c>
      <c r="P35" s="28">
        <v>0.1842105</v>
      </c>
      <c r="Q35" s="28">
        <v>0.1742424</v>
      </c>
      <c r="R35" s="28">
        <v>0.5487805</v>
      </c>
      <c r="S35" s="28">
        <v>0.5111111</v>
      </c>
      <c r="T35" s="28">
        <v>0.2954545</v>
      </c>
    </row>
    <row r="36" spans="1:20" ht="12">
      <c r="A36" s="42">
        <v>34</v>
      </c>
      <c r="B36" s="2" t="s">
        <v>50</v>
      </c>
      <c r="C36" s="4">
        <v>5.810097</v>
      </c>
      <c r="D36" s="49">
        <v>9</v>
      </c>
      <c r="E36" s="114">
        <v>3</v>
      </c>
      <c r="F36" s="28">
        <v>0.5769231</v>
      </c>
      <c r="G36" s="28">
        <v>0.4888889</v>
      </c>
      <c r="H36" s="28">
        <v>0.4918033</v>
      </c>
      <c r="I36" s="28">
        <v>0.5277778</v>
      </c>
      <c r="J36" s="28">
        <v>0.0526316</v>
      </c>
      <c r="K36" s="28">
        <v>0.4098361</v>
      </c>
      <c r="L36" s="28">
        <v>0.5066667</v>
      </c>
      <c r="M36" s="28">
        <v>0.5526316</v>
      </c>
      <c r="N36" s="28">
        <v>0.4262295</v>
      </c>
      <c r="O36" s="28">
        <v>0.4810127</v>
      </c>
      <c r="P36" s="28">
        <v>0.1842105</v>
      </c>
      <c r="Q36" s="28">
        <v>0.2786885</v>
      </c>
      <c r="R36" s="28">
        <v>0.4383562</v>
      </c>
      <c r="S36" s="28">
        <v>0.40625</v>
      </c>
      <c r="T36" s="28">
        <v>0.2622951</v>
      </c>
    </row>
    <row r="37" spans="1:20" ht="12">
      <c r="A37" s="42">
        <v>35</v>
      </c>
      <c r="B37" s="2" t="s">
        <v>51</v>
      </c>
      <c r="C37" s="4">
        <v>5.600644</v>
      </c>
      <c r="D37" s="49">
        <v>5</v>
      </c>
      <c r="E37" s="114">
        <v>35</v>
      </c>
      <c r="F37" s="28">
        <v>0.5614035</v>
      </c>
      <c r="G37" s="28">
        <v>0.328125</v>
      </c>
      <c r="H37" s="28">
        <v>0.4698795</v>
      </c>
      <c r="I37" s="28">
        <v>0.5392157</v>
      </c>
      <c r="J37" s="28">
        <v>0.2</v>
      </c>
      <c r="K37" s="28">
        <v>0.3855422</v>
      </c>
      <c r="L37" s="28">
        <v>0.4257426</v>
      </c>
      <c r="M37" s="28">
        <v>0.5348837</v>
      </c>
      <c r="N37" s="28">
        <v>0.3433735</v>
      </c>
      <c r="O37" s="28">
        <v>0.4607843</v>
      </c>
      <c r="P37" s="28">
        <v>0.212766</v>
      </c>
      <c r="Q37" s="28">
        <v>0.2409639</v>
      </c>
      <c r="R37" s="28">
        <v>0.5</v>
      </c>
      <c r="S37" s="28">
        <v>0.4705882</v>
      </c>
      <c r="T37" s="28">
        <v>0.2831325</v>
      </c>
    </row>
    <row r="38" spans="1:20" ht="12">
      <c r="A38" s="42">
        <v>37</v>
      </c>
      <c r="B38" s="2" t="s">
        <v>52</v>
      </c>
      <c r="C38" s="4">
        <v>5.352318</v>
      </c>
      <c r="D38" s="49">
        <v>5</v>
      </c>
      <c r="E38" s="114">
        <v>21</v>
      </c>
      <c r="F38" s="28">
        <v>0.6153846</v>
      </c>
      <c r="G38" s="28">
        <v>0.275</v>
      </c>
      <c r="H38" s="28">
        <v>0.4622642</v>
      </c>
      <c r="I38" s="28">
        <v>0.5689655</v>
      </c>
      <c r="J38" s="28">
        <v>0.2121212</v>
      </c>
      <c r="K38" s="28">
        <v>0.3773585</v>
      </c>
      <c r="L38" s="28">
        <v>0.5172414</v>
      </c>
      <c r="M38" s="28">
        <v>0.3</v>
      </c>
      <c r="N38" s="28">
        <v>0.3962264</v>
      </c>
      <c r="O38" s="28">
        <v>0.5490196</v>
      </c>
      <c r="P38" s="28">
        <v>0.0714286</v>
      </c>
      <c r="Q38" s="28">
        <v>0.2264151</v>
      </c>
      <c r="R38" s="28">
        <v>0.5686275</v>
      </c>
      <c r="S38" s="28">
        <v>0.4137931</v>
      </c>
      <c r="T38" s="28">
        <v>0.2641509</v>
      </c>
    </row>
    <row r="39" spans="1:20" ht="12">
      <c r="A39" s="42">
        <v>39</v>
      </c>
      <c r="B39" s="2" t="s">
        <v>53</v>
      </c>
      <c r="C39" s="4">
        <v>5.871272</v>
      </c>
      <c r="D39" s="49">
        <v>15</v>
      </c>
      <c r="E39" s="114">
        <v>81</v>
      </c>
      <c r="F39" s="28">
        <v>0.6095238</v>
      </c>
      <c r="G39" s="28">
        <v>0.484375</v>
      </c>
      <c r="H39" s="28">
        <v>0.4790419</v>
      </c>
      <c r="I39" s="28">
        <v>0.5465117</v>
      </c>
      <c r="J39" s="28">
        <v>0.0851064</v>
      </c>
      <c r="K39" s="28">
        <v>0.4191617</v>
      </c>
      <c r="L39" s="28">
        <v>0.4719101</v>
      </c>
      <c r="M39" s="28">
        <v>0.5238096</v>
      </c>
      <c r="N39" s="28">
        <v>0.4071856</v>
      </c>
      <c r="O39" s="28">
        <v>0.375</v>
      </c>
      <c r="P39" s="28">
        <v>0.3030303</v>
      </c>
      <c r="Q39" s="28">
        <v>0.1377245</v>
      </c>
      <c r="R39" s="28">
        <v>0.4352941</v>
      </c>
      <c r="S39" s="28">
        <v>0.4864865</v>
      </c>
      <c r="T39" s="28">
        <v>0.1796407</v>
      </c>
    </row>
    <row r="40" spans="1:20" ht="12">
      <c r="A40" s="42">
        <v>40</v>
      </c>
      <c r="B40" s="2" t="s">
        <v>54</v>
      </c>
      <c r="C40" s="4">
        <v>5.255798</v>
      </c>
      <c r="D40" s="49">
        <v>0</v>
      </c>
      <c r="E40" s="114">
        <v>3</v>
      </c>
      <c r="F40" s="28">
        <v>0.5833333</v>
      </c>
      <c r="G40" s="28">
        <v>0.4857143</v>
      </c>
      <c r="H40" s="28">
        <v>0.4333333</v>
      </c>
      <c r="I40" s="28">
        <v>0.5319149</v>
      </c>
      <c r="J40" s="28">
        <v>0.2</v>
      </c>
      <c r="K40" s="28">
        <v>0.3444445</v>
      </c>
      <c r="L40" s="28">
        <v>0.5106383</v>
      </c>
      <c r="M40" s="28">
        <v>0.4583333</v>
      </c>
      <c r="N40" s="28">
        <v>0.3555556</v>
      </c>
      <c r="O40" s="28">
        <v>0.5434783</v>
      </c>
      <c r="P40" s="28">
        <v>0.16</v>
      </c>
      <c r="Q40" s="28">
        <v>0.1666667</v>
      </c>
      <c r="R40" s="28">
        <v>0.5918368</v>
      </c>
      <c r="S40" s="28">
        <v>0.4137931</v>
      </c>
      <c r="T40" s="28">
        <v>0.1888889</v>
      </c>
    </row>
    <row r="41" spans="1:20" ht="12">
      <c r="A41" s="42">
        <v>43</v>
      </c>
      <c r="B41" s="2" t="s">
        <v>55</v>
      </c>
      <c r="C41" s="4">
        <v>6.216137</v>
      </c>
      <c r="D41" s="49">
        <v>5</v>
      </c>
      <c r="E41" s="114">
        <v>32</v>
      </c>
      <c r="F41" s="28">
        <v>0.6888889</v>
      </c>
      <c r="G41" s="28">
        <v>0.4354839</v>
      </c>
      <c r="H41" s="28">
        <v>0.5</v>
      </c>
      <c r="I41" s="28">
        <v>0.7051282</v>
      </c>
      <c r="J41" s="28">
        <v>0.1090909</v>
      </c>
      <c r="K41" s="28">
        <v>0.4814815</v>
      </c>
      <c r="L41" s="28">
        <v>0.6704546</v>
      </c>
      <c r="M41" s="28">
        <v>0.4745763</v>
      </c>
      <c r="N41" s="28">
        <v>0.4691358</v>
      </c>
      <c r="O41" s="28">
        <v>0.6117647</v>
      </c>
      <c r="P41" s="28">
        <v>0.1538462</v>
      </c>
      <c r="Q41" s="28">
        <v>0.2098765</v>
      </c>
      <c r="R41" s="28">
        <v>0.6666667</v>
      </c>
      <c r="S41" s="28">
        <v>0.3928571</v>
      </c>
      <c r="T41" s="28">
        <v>0.2839506</v>
      </c>
    </row>
    <row r="42" spans="1:20" ht="12">
      <c r="A42" s="42">
        <v>45</v>
      </c>
      <c r="B42" s="2" t="s">
        <v>56</v>
      </c>
      <c r="C42" s="4">
        <v>4.660326</v>
      </c>
      <c r="D42" s="49">
        <v>8</v>
      </c>
      <c r="E42" s="114">
        <v>15</v>
      </c>
      <c r="F42" s="28">
        <v>0.6</v>
      </c>
      <c r="G42" s="28">
        <v>0.1666667</v>
      </c>
      <c r="H42" s="28">
        <v>0.4122807</v>
      </c>
      <c r="I42" s="28">
        <v>0.6666667</v>
      </c>
      <c r="J42" s="28">
        <v>0.3333333</v>
      </c>
      <c r="K42" s="28">
        <v>0.3859649</v>
      </c>
      <c r="L42" s="28">
        <v>0.3333333</v>
      </c>
      <c r="M42" s="28">
        <v>0</v>
      </c>
      <c r="N42" s="28">
        <v>0.368421</v>
      </c>
      <c r="O42" s="28">
        <v>0.5</v>
      </c>
      <c r="P42" s="28">
        <v>0</v>
      </c>
      <c r="Q42" s="28">
        <v>0.2280702</v>
      </c>
      <c r="R42" s="28">
        <v>0.5555556</v>
      </c>
      <c r="S42" s="28">
        <v>0.2</v>
      </c>
      <c r="T42" s="28">
        <v>0.2368421</v>
      </c>
    </row>
    <row r="43" spans="1:20" ht="12">
      <c r="A43" s="42">
        <v>47</v>
      </c>
      <c r="B43" s="2" t="s">
        <v>77</v>
      </c>
      <c r="C43" s="4">
        <v>5.989564</v>
      </c>
      <c r="D43" s="49">
        <v>0</v>
      </c>
      <c r="E43" s="114">
        <v>25</v>
      </c>
      <c r="F43" s="28">
        <v>0.7375</v>
      </c>
      <c r="G43" s="28">
        <v>0.4745763</v>
      </c>
      <c r="H43" s="28">
        <v>0.4714286</v>
      </c>
      <c r="I43" s="28">
        <v>0.6612903</v>
      </c>
      <c r="J43" s="28">
        <v>0.1463415</v>
      </c>
      <c r="K43" s="28">
        <v>0.3785714</v>
      </c>
      <c r="L43" s="28">
        <v>0.6619718</v>
      </c>
      <c r="M43" s="28">
        <v>0.5531915</v>
      </c>
      <c r="N43" s="28">
        <v>0.3642857</v>
      </c>
      <c r="O43" s="28">
        <v>0.5757576</v>
      </c>
      <c r="P43" s="28">
        <v>0.2894737</v>
      </c>
      <c r="Q43" s="28">
        <v>0.2071429</v>
      </c>
      <c r="R43" s="28">
        <v>0.6</v>
      </c>
      <c r="S43" s="28">
        <v>0.3846154</v>
      </c>
      <c r="T43" s="28">
        <v>0.2285714</v>
      </c>
    </row>
    <row r="44" spans="1:20" ht="12">
      <c r="A44" s="42">
        <v>48</v>
      </c>
      <c r="B44" s="2" t="s">
        <v>57</v>
      </c>
      <c r="C44" s="4">
        <v>6.979725</v>
      </c>
      <c r="D44" s="49">
        <v>14</v>
      </c>
      <c r="E44" s="114">
        <v>9</v>
      </c>
      <c r="F44" s="28">
        <v>0.6764706</v>
      </c>
      <c r="G44" s="28">
        <v>0.4347826</v>
      </c>
      <c r="H44" s="28">
        <v>0.5684211</v>
      </c>
      <c r="I44" s="28">
        <v>0.5178571</v>
      </c>
      <c r="J44" s="28">
        <v>0.2068966</v>
      </c>
      <c r="K44" s="28">
        <v>0.4105263</v>
      </c>
      <c r="L44" s="28">
        <v>0.6101695</v>
      </c>
      <c r="M44" s="28">
        <v>0.6388889</v>
      </c>
      <c r="N44" s="28">
        <v>0.5263158</v>
      </c>
      <c r="O44" s="28">
        <v>0.5483871</v>
      </c>
      <c r="P44" s="28">
        <v>0.2647059</v>
      </c>
      <c r="Q44" s="28">
        <v>0.2526316</v>
      </c>
      <c r="R44" s="28">
        <v>0.5862069</v>
      </c>
      <c r="S44" s="28">
        <v>0.5588235</v>
      </c>
      <c r="T44" s="28">
        <v>0.3263158</v>
      </c>
    </row>
    <row r="45" spans="1:20" ht="12">
      <c r="A45" s="42">
        <v>51</v>
      </c>
      <c r="B45" s="2" t="s">
        <v>58</v>
      </c>
      <c r="C45" s="4">
        <v>6.919116</v>
      </c>
      <c r="D45" s="49">
        <v>13</v>
      </c>
      <c r="E45" s="114">
        <v>35</v>
      </c>
      <c r="F45" s="28">
        <v>0.75</v>
      </c>
      <c r="G45" s="28">
        <v>0.3541667</v>
      </c>
      <c r="H45" s="28">
        <v>0.6509434</v>
      </c>
      <c r="I45" s="28">
        <v>0.7118644</v>
      </c>
      <c r="J45" s="28">
        <v>0.0952381</v>
      </c>
      <c r="K45" s="28">
        <v>0.5283019</v>
      </c>
      <c r="L45" s="28">
        <v>0.6153846</v>
      </c>
      <c r="M45" s="28">
        <v>0.53125</v>
      </c>
      <c r="N45" s="28">
        <v>0.4622642</v>
      </c>
      <c r="O45" s="28">
        <v>0.5272727</v>
      </c>
      <c r="P45" s="28">
        <v>0.2068966</v>
      </c>
      <c r="Q45" s="28">
        <v>0.3113208</v>
      </c>
      <c r="R45" s="28">
        <v>0.6491228</v>
      </c>
      <c r="S45" s="28">
        <v>0.3513514</v>
      </c>
      <c r="T45" s="28">
        <v>0.3679245</v>
      </c>
    </row>
    <row r="46" spans="1:20" ht="12">
      <c r="A46" s="42">
        <v>53</v>
      </c>
      <c r="B46" s="2" t="s">
        <v>59</v>
      </c>
      <c r="C46" s="4">
        <v>5.166162</v>
      </c>
      <c r="D46" s="49">
        <v>0</v>
      </c>
      <c r="E46" s="114">
        <v>14</v>
      </c>
      <c r="F46" s="28">
        <v>0.6753247</v>
      </c>
      <c r="G46" s="28">
        <v>0.3653846</v>
      </c>
      <c r="H46" s="28">
        <v>0.4253731</v>
      </c>
      <c r="I46" s="28">
        <v>0.5517241</v>
      </c>
      <c r="J46" s="28">
        <v>0.09375</v>
      </c>
      <c r="K46" s="28">
        <v>0.3507463</v>
      </c>
      <c r="L46" s="28">
        <v>0.6029412</v>
      </c>
      <c r="M46" s="28">
        <v>0.5121951</v>
      </c>
      <c r="N46" s="28">
        <v>0.3507463</v>
      </c>
      <c r="O46" s="28">
        <v>0.4545455</v>
      </c>
      <c r="P46" s="28">
        <v>0.1333333</v>
      </c>
      <c r="Q46" s="28">
        <v>0.2089552</v>
      </c>
      <c r="R46" s="28">
        <v>0.5076923</v>
      </c>
      <c r="S46" s="28">
        <v>0.3939394</v>
      </c>
      <c r="T46" s="28">
        <v>0.2462687</v>
      </c>
    </row>
    <row r="47" spans="1:20" ht="12">
      <c r="A47" s="42">
        <v>54</v>
      </c>
      <c r="B47" s="2" t="s">
        <v>60</v>
      </c>
      <c r="C47" s="4">
        <v>5.226332</v>
      </c>
      <c r="D47" s="49">
        <v>9</v>
      </c>
      <c r="E47" s="114">
        <v>0</v>
      </c>
      <c r="F47" s="28">
        <v>0.7678571</v>
      </c>
      <c r="G47" s="28">
        <v>0.3023256</v>
      </c>
      <c r="H47" s="28">
        <v>0.5632184</v>
      </c>
      <c r="I47" s="28">
        <v>0.6739131</v>
      </c>
      <c r="J47" s="28">
        <v>0.1612903</v>
      </c>
      <c r="K47" s="28">
        <v>0.3908046</v>
      </c>
      <c r="L47" s="28">
        <v>0.6428571</v>
      </c>
      <c r="M47" s="28">
        <v>0.3703704</v>
      </c>
      <c r="N47" s="28">
        <v>0.3448276</v>
      </c>
      <c r="O47" s="28">
        <v>0.575</v>
      </c>
      <c r="P47" s="28">
        <v>0.0434783</v>
      </c>
      <c r="Q47" s="28">
        <v>0.1494253</v>
      </c>
      <c r="R47" s="28">
        <v>0.5897436</v>
      </c>
      <c r="S47" s="28">
        <v>0.173913</v>
      </c>
      <c r="T47" s="28">
        <v>0.2183908</v>
      </c>
    </row>
    <row r="48" spans="1:20" ht="12">
      <c r="A48" s="42">
        <v>55</v>
      </c>
      <c r="B48" s="2" t="s">
        <v>61</v>
      </c>
      <c r="C48" s="4">
        <v>6.296986</v>
      </c>
      <c r="D48" s="49">
        <v>5</v>
      </c>
      <c r="E48" s="114">
        <v>14</v>
      </c>
      <c r="F48" s="28">
        <v>0.640625</v>
      </c>
      <c r="G48" s="28">
        <v>0.3902439</v>
      </c>
      <c r="H48" s="28">
        <v>0.5841584</v>
      </c>
      <c r="I48" s="28">
        <v>0.6440678</v>
      </c>
      <c r="J48" s="28">
        <v>0.1578947</v>
      </c>
      <c r="K48" s="28">
        <v>0.5346535</v>
      </c>
      <c r="L48" s="28">
        <v>0.557377</v>
      </c>
      <c r="M48" s="28">
        <v>0.5882353</v>
      </c>
      <c r="N48" s="28">
        <v>0.5346535</v>
      </c>
      <c r="O48" s="28">
        <v>0.4814815</v>
      </c>
      <c r="P48" s="28">
        <v>0.0769231</v>
      </c>
      <c r="Q48" s="28">
        <v>0.3168317</v>
      </c>
      <c r="R48" s="28">
        <v>0.5178571</v>
      </c>
      <c r="S48" s="28">
        <v>0.3103448</v>
      </c>
      <c r="T48" s="28">
        <v>0.3366337</v>
      </c>
    </row>
    <row r="49" spans="1:20" ht="12">
      <c r="A49" s="42">
        <v>56</v>
      </c>
      <c r="B49" s="2" t="s">
        <v>62</v>
      </c>
      <c r="C49" s="4">
        <v>4.618188</v>
      </c>
      <c r="D49" s="49">
        <v>7</v>
      </c>
      <c r="E49" s="114">
        <v>3</v>
      </c>
      <c r="F49" s="28">
        <v>0.4363636</v>
      </c>
      <c r="G49" s="28">
        <v>0.2083333</v>
      </c>
      <c r="H49" s="28">
        <v>0.3626374</v>
      </c>
      <c r="I49" s="28">
        <v>0.4528302</v>
      </c>
      <c r="J49" s="28">
        <v>0.0833333</v>
      </c>
      <c r="K49" s="28">
        <v>0.3626374</v>
      </c>
      <c r="L49" s="28">
        <v>0.3888889</v>
      </c>
      <c r="M49" s="28">
        <v>0.5714286</v>
      </c>
      <c r="N49" s="28">
        <v>0.3406594</v>
      </c>
      <c r="O49" s="28">
        <v>0.2291667</v>
      </c>
      <c r="P49" s="28">
        <v>0.1818182</v>
      </c>
      <c r="Q49" s="28">
        <v>0.1538462</v>
      </c>
      <c r="R49" s="28">
        <v>0.26</v>
      </c>
      <c r="S49" s="28">
        <v>0.6923077</v>
      </c>
      <c r="T49" s="28">
        <v>0.1978022</v>
      </c>
    </row>
    <row r="50" spans="1:20" ht="12">
      <c r="A50" s="42">
        <v>57</v>
      </c>
      <c r="B50" s="2" t="s">
        <v>63</v>
      </c>
      <c r="C50" s="4">
        <v>7.010731</v>
      </c>
      <c r="D50" s="49">
        <v>0</v>
      </c>
      <c r="E50" s="114">
        <v>10</v>
      </c>
      <c r="F50" s="28">
        <v>0.796875</v>
      </c>
      <c r="G50" s="28">
        <v>0.4705882</v>
      </c>
      <c r="H50" s="28">
        <v>0.5842696</v>
      </c>
      <c r="I50" s="28">
        <v>0.680851</v>
      </c>
      <c r="J50" s="28">
        <v>0.25</v>
      </c>
      <c r="K50" s="28">
        <v>0.5168539</v>
      </c>
      <c r="L50" s="28">
        <v>0.7058824</v>
      </c>
      <c r="M50" s="28">
        <v>0.6111111</v>
      </c>
      <c r="N50" s="28">
        <v>0.4606742</v>
      </c>
      <c r="O50" s="28">
        <v>0.6964286</v>
      </c>
      <c r="P50" s="28">
        <v>0.2564103</v>
      </c>
      <c r="Q50" s="28">
        <v>0.2808989</v>
      </c>
      <c r="R50" s="28">
        <v>0.6666667</v>
      </c>
      <c r="S50" s="28">
        <v>0.5</v>
      </c>
      <c r="T50" s="28">
        <v>0.2921348</v>
      </c>
    </row>
    <row r="51" spans="1:20" ht="12">
      <c r="A51" s="42">
        <v>58</v>
      </c>
      <c r="B51" s="2" t="s">
        <v>76</v>
      </c>
      <c r="C51" s="4">
        <v>4.144273</v>
      </c>
      <c r="D51" s="49">
        <v>4</v>
      </c>
      <c r="E51" s="114">
        <v>9</v>
      </c>
      <c r="F51" s="28">
        <v>0.5692308</v>
      </c>
      <c r="G51" s="28">
        <v>0.3783784</v>
      </c>
      <c r="H51" s="28">
        <v>0.5172414</v>
      </c>
      <c r="I51" s="28">
        <v>0.4193548</v>
      </c>
      <c r="J51" s="28">
        <v>0.0384615</v>
      </c>
      <c r="K51" s="28">
        <v>0.3218391</v>
      </c>
      <c r="L51" s="28">
        <v>0.4848485</v>
      </c>
      <c r="M51" s="28">
        <v>0.53125</v>
      </c>
      <c r="N51" s="28">
        <v>0.3678161</v>
      </c>
      <c r="O51" s="28">
        <v>0.2413793</v>
      </c>
      <c r="P51" s="28">
        <v>0.0714286</v>
      </c>
      <c r="Q51" s="28">
        <v>0.0804598</v>
      </c>
      <c r="R51" s="28">
        <v>0.3387097</v>
      </c>
      <c r="S51" s="28">
        <v>0.047619</v>
      </c>
      <c r="T51" s="28">
        <v>0.1494253</v>
      </c>
    </row>
    <row r="52" spans="1:20" ht="12">
      <c r="A52" s="42">
        <v>59</v>
      </c>
      <c r="B52" s="2" t="s">
        <v>64</v>
      </c>
      <c r="C52" s="4">
        <v>5.598051</v>
      </c>
      <c r="D52" s="49">
        <v>8</v>
      </c>
      <c r="E52" s="114">
        <v>1</v>
      </c>
      <c r="F52" s="28">
        <v>0.6153846</v>
      </c>
      <c r="G52" s="28">
        <v>0.40625</v>
      </c>
      <c r="H52" s="28">
        <v>0.5568182</v>
      </c>
      <c r="I52" s="28">
        <v>0.6</v>
      </c>
      <c r="J52" s="28">
        <v>0.2666667</v>
      </c>
      <c r="K52" s="28">
        <v>0.3863636</v>
      </c>
      <c r="L52" s="28">
        <v>0.56</v>
      </c>
      <c r="M52" s="28">
        <v>0.5714286</v>
      </c>
      <c r="N52" s="28">
        <v>0.3863636</v>
      </c>
      <c r="O52" s="28">
        <v>0.4090909</v>
      </c>
      <c r="P52" s="28">
        <v>0.1111111</v>
      </c>
      <c r="Q52" s="28">
        <v>0.125</v>
      </c>
      <c r="R52" s="28">
        <v>0.4347826</v>
      </c>
      <c r="S52" s="28">
        <v>0.35</v>
      </c>
      <c r="T52" s="28">
        <v>0.25</v>
      </c>
    </row>
    <row r="53" spans="1:20" ht="12">
      <c r="A53" s="42">
        <v>60</v>
      </c>
      <c r="B53" s="2" t="s">
        <v>3</v>
      </c>
      <c r="C53" s="4">
        <v>4.507283</v>
      </c>
      <c r="D53" s="49">
        <v>9</v>
      </c>
      <c r="E53" s="114">
        <v>16</v>
      </c>
      <c r="F53" s="28">
        <v>0.6103896</v>
      </c>
      <c r="G53" s="28">
        <v>0.2765957</v>
      </c>
      <c r="H53" s="28">
        <v>0.55</v>
      </c>
      <c r="I53" s="28">
        <v>0.5694444</v>
      </c>
      <c r="J53" s="28">
        <v>0.0487805</v>
      </c>
      <c r="K53" s="28">
        <v>0.31</v>
      </c>
      <c r="L53" s="28">
        <v>0.5657895</v>
      </c>
      <c r="M53" s="28">
        <v>0.2790698</v>
      </c>
      <c r="N53" s="28">
        <v>0.34</v>
      </c>
      <c r="O53" s="28">
        <v>0.4857143</v>
      </c>
      <c r="P53" s="28">
        <v>0.0882353</v>
      </c>
      <c r="Q53" s="28">
        <v>0.13</v>
      </c>
      <c r="R53" s="28">
        <v>0.5070422</v>
      </c>
      <c r="S53" s="28">
        <v>0.1944444</v>
      </c>
      <c r="T53" s="28">
        <v>0.14</v>
      </c>
    </row>
    <row r="54" spans="1:20" ht="12">
      <c r="A54" s="42">
        <v>62</v>
      </c>
      <c r="B54" s="2" t="s">
        <v>65</v>
      </c>
      <c r="C54" s="4">
        <v>7.187243</v>
      </c>
      <c r="D54" s="49">
        <v>20</v>
      </c>
      <c r="E54" s="114">
        <v>4</v>
      </c>
      <c r="F54" s="28">
        <v>0.8461539</v>
      </c>
      <c r="G54" s="28">
        <v>0.3181818</v>
      </c>
      <c r="H54" s="28">
        <v>0.5813953</v>
      </c>
      <c r="I54" s="28">
        <v>0.8085107</v>
      </c>
      <c r="J54" s="28">
        <v>0.1052632</v>
      </c>
      <c r="K54" s="28">
        <v>0.4767442</v>
      </c>
      <c r="L54" s="28">
        <v>0.8181818</v>
      </c>
      <c r="M54" s="28">
        <v>0.5277778</v>
      </c>
      <c r="N54" s="28">
        <v>0.5</v>
      </c>
      <c r="O54" s="28">
        <v>0.7826087</v>
      </c>
      <c r="P54" s="28">
        <v>0.1388889</v>
      </c>
      <c r="Q54" s="28">
        <v>0.2906977</v>
      </c>
      <c r="R54" s="28">
        <v>0.8139535</v>
      </c>
      <c r="S54" s="28">
        <v>0.3142857</v>
      </c>
      <c r="T54" s="28">
        <v>0.3372093</v>
      </c>
    </row>
    <row r="55" spans="1:20" ht="12">
      <c r="A55" s="42">
        <v>63</v>
      </c>
      <c r="B55" s="2" t="s">
        <v>4</v>
      </c>
      <c r="C55" s="4">
        <v>6.10411</v>
      </c>
      <c r="D55" s="49">
        <v>20</v>
      </c>
      <c r="E55" s="114">
        <v>4</v>
      </c>
      <c r="F55" s="28">
        <v>0.6133333</v>
      </c>
      <c r="G55" s="28">
        <v>0.4130435</v>
      </c>
      <c r="H55" s="28">
        <v>0.4272727</v>
      </c>
      <c r="I55" s="28">
        <v>0.6268657</v>
      </c>
      <c r="J55" s="28">
        <v>0.0952381</v>
      </c>
      <c r="K55" s="28">
        <v>0.4090909</v>
      </c>
      <c r="L55" s="28">
        <v>0.5322581</v>
      </c>
      <c r="M55" s="28">
        <v>0.5454546</v>
      </c>
      <c r="N55" s="28">
        <v>0.3181818</v>
      </c>
      <c r="O55" s="28">
        <v>0.4814815</v>
      </c>
      <c r="P55" s="28">
        <v>0.4230769</v>
      </c>
      <c r="Q55" s="28">
        <v>0.1454545</v>
      </c>
      <c r="R55" s="28">
        <v>0.5166667</v>
      </c>
      <c r="S55" s="28">
        <v>0.4193548</v>
      </c>
      <c r="T55" s="28">
        <v>0.2</v>
      </c>
    </row>
    <row r="56" spans="1:20" ht="12">
      <c r="A56" s="42">
        <v>64</v>
      </c>
      <c r="B56" s="2" t="s">
        <v>66</v>
      </c>
      <c r="C56" s="4">
        <v>4.654746</v>
      </c>
      <c r="D56" s="49">
        <v>3</v>
      </c>
      <c r="E56" s="114">
        <v>3</v>
      </c>
      <c r="F56" s="28">
        <v>0.4871795</v>
      </c>
      <c r="G56" s="28">
        <v>0.2105263</v>
      </c>
      <c r="H56" s="28">
        <v>0.4736842</v>
      </c>
      <c r="I56" s="28">
        <v>0.5128205</v>
      </c>
      <c r="J56" s="28">
        <v>0.15</v>
      </c>
      <c r="K56" s="28">
        <v>0.3508772</v>
      </c>
      <c r="L56" s="28">
        <v>0.4516129</v>
      </c>
      <c r="M56" s="28">
        <v>0.3571429</v>
      </c>
      <c r="N56" s="28">
        <v>0.3157895</v>
      </c>
      <c r="O56" s="28">
        <v>0.3448276</v>
      </c>
      <c r="P56" s="28">
        <v>0.1</v>
      </c>
      <c r="Q56" s="28">
        <v>0.2280702</v>
      </c>
      <c r="R56" s="28">
        <v>0.40625</v>
      </c>
      <c r="S56" s="28">
        <v>0.3846154</v>
      </c>
      <c r="T56" s="28">
        <v>0.2807018</v>
      </c>
    </row>
    <row r="57" spans="1:20" ht="12">
      <c r="A57" s="42">
        <v>65</v>
      </c>
      <c r="B57" s="2" t="s">
        <v>67</v>
      </c>
      <c r="C57" s="4">
        <v>5.479639</v>
      </c>
      <c r="D57" s="49">
        <v>8</v>
      </c>
      <c r="E57" s="114">
        <v>32</v>
      </c>
      <c r="F57" s="28">
        <v>0.52</v>
      </c>
      <c r="G57" s="28">
        <v>0.3589744</v>
      </c>
      <c r="H57" s="28">
        <v>0.4019608</v>
      </c>
      <c r="I57" s="28">
        <v>0.4603175</v>
      </c>
      <c r="J57" s="28">
        <v>0.0689655</v>
      </c>
      <c r="K57" s="28">
        <v>0.3137255</v>
      </c>
      <c r="L57" s="28">
        <v>0.40625</v>
      </c>
      <c r="M57" s="28">
        <v>0.5</v>
      </c>
      <c r="N57" s="28">
        <v>0.372549</v>
      </c>
      <c r="O57" s="28">
        <v>0.4264706</v>
      </c>
      <c r="P57" s="28">
        <v>0.2413793</v>
      </c>
      <c r="Q57" s="28">
        <v>0.245098</v>
      </c>
      <c r="R57" s="28">
        <v>0.4545455</v>
      </c>
      <c r="S57" s="28">
        <v>0.5333334</v>
      </c>
      <c r="T57" s="28">
        <v>0.2941177</v>
      </c>
    </row>
    <row r="58" spans="1:20" ht="12">
      <c r="A58" s="42">
        <v>66</v>
      </c>
      <c r="B58" s="2" t="s">
        <v>68</v>
      </c>
      <c r="C58" s="4">
        <v>6.842519</v>
      </c>
      <c r="D58" s="49">
        <v>15</v>
      </c>
      <c r="E58" s="114">
        <v>6</v>
      </c>
      <c r="F58" s="28">
        <v>0.7313433</v>
      </c>
      <c r="G58" s="28">
        <v>0.3877551</v>
      </c>
      <c r="H58" s="28">
        <v>0.622449</v>
      </c>
      <c r="I58" s="28">
        <v>0.7230769</v>
      </c>
      <c r="J58" s="28">
        <v>0.0851064</v>
      </c>
      <c r="K58" s="28">
        <v>0.5714286</v>
      </c>
      <c r="L58" s="28">
        <v>0.6833333</v>
      </c>
      <c r="M58" s="28">
        <v>0.5121951</v>
      </c>
      <c r="N58" s="28">
        <v>0.5918368</v>
      </c>
      <c r="O58" s="28">
        <v>0.5789474</v>
      </c>
      <c r="P58" s="28">
        <v>0.030303</v>
      </c>
      <c r="Q58" s="28">
        <v>0.255102</v>
      </c>
      <c r="R58" s="28">
        <v>0.6363636</v>
      </c>
      <c r="S58" s="28">
        <v>0.4</v>
      </c>
      <c r="T58" s="28">
        <v>0.3673469</v>
      </c>
    </row>
    <row r="59" spans="1:20" ht="12">
      <c r="A59" s="42">
        <v>67</v>
      </c>
      <c r="B59" s="2" t="s">
        <v>69</v>
      </c>
      <c r="C59" s="4">
        <v>6.318152</v>
      </c>
      <c r="D59" s="49">
        <v>6</v>
      </c>
      <c r="E59" s="114">
        <v>3</v>
      </c>
      <c r="F59" s="28">
        <v>0.8709677</v>
      </c>
      <c r="G59" s="28">
        <v>0.4074074</v>
      </c>
      <c r="H59" s="28">
        <v>0.5730337</v>
      </c>
      <c r="I59" s="28">
        <v>0.8181818</v>
      </c>
      <c r="J59" s="28">
        <v>0.1777778</v>
      </c>
      <c r="K59" s="28">
        <v>0.4831461</v>
      </c>
      <c r="L59" s="28">
        <v>0.7346939</v>
      </c>
      <c r="M59" s="28">
        <v>0.3888889</v>
      </c>
      <c r="N59" s="28">
        <v>0.4382023</v>
      </c>
      <c r="O59" s="28">
        <v>0.6363636</v>
      </c>
      <c r="P59" s="28">
        <v>0.0714286</v>
      </c>
      <c r="Q59" s="28">
        <v>0.1797753</v>
      </c>
      <c r="R59" s="28">
        <v>0.7272727</v>
      </c>
      <c r="S59" s="28">
        <v>0.375</v>
      </c>
      <c r="T59" s="28">
        <v>0.2921348</v>
      </c>
    </row>
    <row r="60" spans="1:20" ht="12">
      <c r="A60" s="42">
        <v>68</v>
      </c>
      <c r="B60" s="2" t="s">
        <v>70</v>
      </c>
      <c r="C60" s="4">
        <v>5.211616</v>
      </c>
      <c r="D60" s="49">
        <v>1</v>
      </c>
      <c r="E60" s="114">
        <v>10</v>
      </c>
      <c r="F60" s="28">
        <v>0.483871</v>
      </c>
      <c r="G60" s="28">
        <v>0.5333334</v>
      </c>
      <c r="H60" s="28">
        <v>0.42</v>
      </c>
      <c r="I60" s="28">
        <v>0.4333333</v>
      </c>
      <c r="J60" s="28">
        <v>0.0769231</v>
      </c>
      <c r="K60" s="28">
        <v>0.32</v>
      </c>
      <c r="L60" s="28">
        <v>0.5666667</v>
      </c>
      <c r="M60" s="28">
        <v>0.4705882</v>
      </c>
      <c r="N60" s="28">
        <v>0.4</v>
      </c>
      <c r="O60" s="28">
        <v>0.4333333</v>
      </c>
      <c r="P60" s="28">
        <v>0.2307692</v>
      </c>
      <c r="Q60" s="28">
        <v>0.17</v>
      </c>
      <c r="R60" s="28">
        <v>0.4285714</v>
      </c>
      <c r="S60" s="28">
        <v>0.3333333</v>
      </c>
      <c r="T60" s="28">
        <v>0.32</v>
      </c>
    </row>
    <row r="61" spans="1:20" ht="12">
      <c r="A61" s="42">
        <v>69</v>
      </c>
      <c r="B61" s="2" t="s">
        <v>71</v>
      </c>
      <c r="C61" s="4">
        <v>6.383202</v>
      </c>
      <c r="D61" s="49">
        <v>4</v>
      </c>
      <c r="E61" s="114">
        <v>12</v>
      </c>
      <c r="F61" s="28">
        <v>0.7666667</v>
      </c>
      <c r="G61" s="28">
        <v>0.2173913</v>
      </c>
      <c r="H61" s="28">
        <v>0.5531915</v>
      </c>
      <c r="I61" s="28">
        <v>0.7358491</v>
      </c>
      <c r="J61" s="28">
        <v>0.1025641</v>
      </c>
      <c r="K61" s="28">
        <v>0.4787234</v>
      </c>
      <c r="L61" s="28">
        <v>0.6739131</v>
      </c>
      <c r="M61" s="28">
        <v>0.6129032</v>
      </c>
      <c r="N61" s="28">
        <v>0.4361702</v>
      </c>
      <c r="O61" s="28">
        <v>0.5319149</v>
      </c>
      <c r="P61" s="28">
        <v>0.24</v>
      </c>
      <c r="Q61" s="28">
        <v>0.2446809</v>
      </c>
      <c r="R61" s="28">
        <v>0.6444445</v>
      </c>
      <c r="S61" s="28">
        <v>0.4482759</v>
      </c>
      <c r="T61" s="28">
        <v>0.3191489</v>
      </c>
    </row>
    <row r="62" spans="1:20" ht="12">
      <c r="A62" s="42">
        <v>70</v>
      </c>
      <c r="B62" s="2" t="s">
        <v>72</v>
      </c>
      <c r="C62" s="4">
        <v>5.186144</v>
      </c>
      <c r="D62" s="49">
        <v>4</v>
      </c>
      <c r="E62" s="114">
        <v>7</v>
      </c>
      <c r="F62" s="28">
        <v>0.6833333</v>
      </c>
      <c r="G62" s="28">
        <v>0.4146341</v>
      </c>
      <c r="H62" s="28">
        <v>0.4552846</v>
      </c>
      <c r="I62" s="28">
        <v>0.6363636</v>
      </c>
      <c r="J62" s="28">
        <v>0.1142857</v>
      </c>
      <c r="K62" s="28">
        <v>0.3414634</v>
      </c>
      <c r="L62" s="28">
        <v>0.5740741</v>
      </c>
      <c r="M62" s="28">
        <v>0.3225806</v>
      </c>
      <c r="N62" s="28">
        <v>0.3495935</v>
      </c>
      <c r="O62" s="28">
        <v>0.5454546</v>
      </c>
      <c r="P62" s="28">
        <v>0.0333333</v>
      </c>
      <c r="Q62" s="28">
        <v>0.1869919</v>
      </c>
      <c r="R62" s="28">
        <v>0.6037736</v>
      </c>
      <c r="S62" s="28">
        <v>0.4375</v>
      </c>
      <c r="T62" s="28">
        <v>0.2276423</v>
      </c>
    </row>
    <row r="63" spans="1:20" ht="12">
      <c r="A63" s="42">
        <v>71</v>
      </c>
      <c r="B63" s="2" t="s">
        <v>73</v>
      </c>
      <c r="C63" s="4">
        <v>5.356539</v>
      </c>
      <c r="D63" s="49">
        <v>0</v>
      </c>
      <c r="E63" s="114">
        <v>2</v>
      </c>
      <c r="F63" s="28">
        <v>0.6226415</v>
      </c>
      <c r="G63" s="28">
        <v>0.3333333</v>
      </c>
      <c r="H63" s="28">
        <v>0.5280899</v>
      </c>
      <c r="I63" s="28">
        <v>0.6666667</v>
      </c>
      <c r="J63" s="28">
        <v>0.0833333</v>
      </c>
      <c r="K63" s="28">
        <v>0.4269663</v>
      </c>
      <c r="L63" s="28">
        <v>0.5434783</v>
      </c>
      <c r="M63" s="28">
        <v>0.56</v>
      </c>
      <c r="N63" s="28">
        <v>0.4269663</v>
      </c>
      <c r="O63" s="28">
        <v>0.4666667</v>
      </c>
      <c r="P63" s="28">
        <v>0.1904762</v>
      </c>
      <c r="Q63" s="28">
        <v>0.1797753</v>
      </c>
      <c r="R63" s="28">
        <v>0.5227273</v>
      </c>
      <c r="S63" s="28">
        <v>0.3478261</v>
      </c>
      <c r="T63" s="28">
        <v>0.2359551</v>
      </c>
    </row>
    <row r="64" spans="1:20" ht="12">
      <c r="A64" s="42">
        <v>72</v>
      </c>
      <c r="B64" s="2" t="s">
        <v>74</v>
      </c>
      <c r="C64" s="4">
        <v>6.540936</v>
      </c>
      <c r="D64" s="49">
        <v>0</v>
      </c>
      <c r="E64" s="114">
        <v>3</v>
      </c>
      <c r="F64" s="28">
        <v>0.8</v>
      </c>
      <c r="G64" s="28">
        <v>0.45</v>
      </c>
      <c r="H64" s="28">
        <v>0.5421687</v>
      </c>
      <c r="I64" s="28">
        <v>0.7954546</v>
      </c>
      <c r="J64" s="28">
        <v>0.1714286</v>
      </c>
      <c r="K64" s="28">
        <v>0.5180723</v>
      </c>
      <c r="L64" s="28">
        <v>0.7027027</v>
      </c>
      <c r="M64" s="28">
        <v>0.6153846</v>
      </c>
      <c r="N64" s="28">
        <v>0.3493976</v>
      </c>
      <c r="O64" s="28">
        <v>0.6818182</v>
      </c>
      <c r="P64" s="28">
        <v>0.1333333</v>
      </c>
      <c r="Q64" s="28">
        <v>0.1807229</v>
      </c>
      <c r="R64" s="28">
        <v>0.7</v>
      </c>
      <c r="S64" s="28">
        <v>0.5357143</v>
      </c>
      <c r="T64" s="28">
        <v>0.3373494</v>
      </c>
    </row>
    <row r="65" spans="1:20" ht="12">
      <c r="A65" s="42">
        <v>73</v>
      </c>
      <c r="B65" s="2" t="s">
        <v>75</v>
      </c>
      <c r="C65" s="4">
        <v>6.116573</v>
      </c>
      <c r="D65" s="49">
        <v>12</v>
      </c>
      <c r="E65" s="114">
        <v>2</v>
      </c>
      <c r="F65" s="28">
        <v>0.6862745</v>
      </c>
      <c r="G65" s="28">
        <v>0.2571429</v>
      </c>
      <c r="H65" s="28">
        <v>0.4939759</v>
      </c>
      <c r="I65" s="28">
        <v>0.78</v>
      </c>
      <c r="J65" s="28">
        <v>0.1538462</v>
      </c>
      <c r="K65" s="28">
        <v>0.4096386</v>
      </c>
      <c r="L65" s="28">
        <v>0.7111111</v>
      </c>
      <c r="M65" s="28">
        <v>0.5625</v>
      </c>
      <c r="N65" s="28">
        <v>0.4457831</v>
      </c>
      <c r="O65" s="28">
        <v>0.6222222</v>
      </c>
      <c r="P65" s="28">
        <v>0.0714286</v>
      </c>
      <c r="Q65" s="28">
        <v>0.2289157</v>
      </c>
      <c r="R65" s="28">
        <v>0.6363636</v>
      </c>
      <c r="S65" s="28">
        <v>0.3571429</v>
      </c>
      <c r="T65" s="28">
        <v>0.3012048</v>
      </c>
    </row>
    <row r="67" spans="2:20" ht="12">
      <c r="B67" s="64" t="s">
        <v>23</v>
      </c>
      <c r="C67" s="3">
        <f>SUMIF($B$3:$B$65,$B$67,C3:C65)</f>
        <v>8.754751</v>
      </c>
      <c r="D67" s="3">
        <f aca="true" t="shared" si="0" ref="D67:T67">SUMIF($B$3:$B$65,$B$67,D3:D65)</f>
        <v>20</v>
      </c>
      <c r="E67" s="115">
        <f t="shared" si="0"/>
        <v>192</v>
      </c>
      <c r="F67" s="50">
        <f t="shared" si="0"/>
        <v>0.7826087</v>
      </c>
      <c r="G67" s="50">
        <f t="shared" si="0"/>
        <v>0.5555556</v>
      </c>
      <c r="H67" s="50">
        <f t="shared" si="0"/>
        <v>0.6129032</v>
      </c>
      <c r="I67" s="50">
        <f t="shared" si="0"/>
        <v>0.6666667</v>
      </c>
      <c r="J67" s="50">
        <f t="shared" si="0"/>
        <v>0.2241379</v>
      </c>
      <c r="K67" s="50">
        <f t="shared" si="0"/>
        <v>0.5483871</v>
      </c>
      <c r="L67" s="50">
        <f t="shared" si="0"/>
        <v>0.7027027</v>
      </c>
      <c r="M67" s="50">
        <f t="shared" si="0"/>
        <v>0.6153846</v>
      </c>
      <c r="N67" s="50">
        <f t="shared" si="0"/>
        <v>0.5322581</v>
      </c>
      <c r="O67" s="50">
        <f t="shared" si="0"/>
        <v>0.6018519</v>
      </c>
      <c r="P67" s="50">
        <f t="shared" si="0"/>
        <v>0.3538462</v>
      </c>
      <c r="Q67" s="50">
        <f t="shared" si="0"/>
        <v>0.3387097</v>
      </c>
      <c r="R67" s="50">
        <f t="shared" si="0"/>
        <v>0.6944444</v>
      </c>
      <c r="S67" s="50">
        <f t="shared" si="0"/>
        <v>0.5866666</v>
      </c>
      <c r="T67" s="69">
        <f t="shared" si="0"/>
        <v>0.3451613</v>
      </c>
    </row>
    <row r="68" spans="2:20" ht="12">
      <c r="B68" s="29" t="s">
        <v>244</v>
      </c>
      <c r="C68" s="3">
        <f>MEDIAN(C3:C65)</f>
        <v>5.678013</v>
      </c>
      <c r="D68" s="97">
        <f aca="true" t="shared" si="1" ref="D68:T68">MEDIAN(D3:D65)</f>
        <v>6</v>
      </c>
      <c r="E68" s="117">
        <f t="shared" si="1"/>
        <v>12</v>
      </c>
      <c r="F68" s="95">
        <f t="shared" si="1"/>
        <v>0.6434783</v>
      </c>
      <c r="G68" s="95">
        <f t="shared" si="1"/>
        <v>0.3921569</v>
      </c>
      <c r="H68" s="95">
        <f t="shared" si="1"/>
        <v>0.5</v>
      </c>
      <c r="I68" s="95">
        <f t="shared" si="1"/>
        <v>0.575</v>
      </c>
      <c r="J68" s="95">
        <f t="shared" si="1"/>
        <v>0.1333333</v>
      </c>
      <c r="K68" s="95">
        <f t="shared" si="1"/>
        <v>0.3859649</v>
      </c>
      <c r="L68" s="95">
        <f t="shared" si="1"/>
        <v>0.5657895</v>
      </c>
      <c r="M68" s="95">
        <f t="shared" si="1"/>
        <v>0.5454546</v>
      </c>
      <c r="N68" s="95">
        <f t="shared" si="1"/>
        <v>0.3952096</v>
      </c>
      <c r="O68" s="95">
        <f t="shared" si="1"/>
        <v>0.4861111</v>
      </c>
      <c r="P68" s="95">
        <f t="shared" si="1"/>
        <v>0.1578947</v>
      </c>
      <c r="Q68" s="95">
        <f t="shared" si="1"/>
        <v>0.2071429</v>
      </c>
      <c r="R68" s="95">
        <f t="shared" si="1"/>
        <v>0.5263158</v>
      </c>
      <c r="S68" s="95">
        <f t="shared" si="1"/>
        <v>0.40625</v>
      </c>
      <c r="T68" s="95">
        <f t="shared" si="1"/>
        <v>0.2682927</v>
      </c>
    </row>
    <row r="69" spans="2:20" ht="12">
      <c r="B69" s="42" t="s">
        <v>245</v>
      </c>
      <c r="C69" s="4">
        <f>MIN(C3:C65)</f>
        <v>3.463115</v>
      </c>
      <c r="D69" s="97">
        <f aca="true" t="shared" si="2" ref="D69:T69">MIN(D3:D65)</f>
        <v>0</v>
      </c>
      <c r="E69" s="117">
        <f t="shared" si="2"/>
        <v>0</v>
      </c>
      <c r="F69" s="95">
        <f t="shared" si="2"/>
        <v>0.3148148</v>
      </c>
      <c r="G69" s="95">
        <f t="shared" si="2"/>
        <v>0.1666667</v>
      </c>
      <c r="H69" s="95">
        <f t="shared" si="2"/>
        <v>0.2058824</v>
      </c>
      <c r="I69" s="95">
        <f t="shared" si="2"/>
        <v>0.2786885</v>
      </c>
      <c r="J69" s="95">
        <f t="shared" si="2"/>
        <v>0.0204082</v>
      </c>
      <c r="K69" s="95">
        <f t="shared" si="2"/>
        <v>0.140625</v>
      </c>
      <c r="L69" s="95">
        <f t="shared" si="2"/>
        <v>0.2698413</v>
      </c>
      <c r="M69" s="95">
        <f t="shared" si="2"/>
        <v>0</v>
      </c>
      <c r="N69" s="95">
        <f t="shared" si="2"/>
        <v>0.1666667</v>
      </c>
      <c r="O69" s="95">
        <f t="shared" si="2"/>
        <v>0.2291667</v>
      </c>
      <c r="P69" s="95">
        <f t="shared" si="2"/>
        <v>0</v>
      </c>
      <c r="Q69" s="95">
        <f t="shared" si="2"/>
        <v>0.0804598</v>
      </c>
      <c r="R69" s="95">
        <f t="shared" si="2"/>
        <v>0.2153846</v>
      </c>
      <c r="S69" s="95">
        <f t="shared" si="2"/>
        <v>0.047619</v>
      </c>
      <c r="T69" s="95">
        <f t="shared" si="2"/>
        <v>0.078125</v>
      </c>
    </row>
    <row r="70" spans="2:20" ht="12">
      <c r="B70" s="42" t="s">
        <v>246</v>
      </c>
      <c r="C70" s="4">
        <f>MAX(C3:C65)</f>
        <v>8.754751</v>
      </c>
      <c r="D70" s="97">
        <f aca="true" t="shared" si="3" ref="D70:T70">MAX(D3:D65)</f>
        <v>20</v>
      </c>
      <c r="E70" s="117">
        <f t="shared" si="3"/>
        <v>192</v>
      </c>
      <c r="F70" s="95">
        <f t="shared" si="3"/>
        <v>0.8709677</v>
      </c>
      <c r="G70" s="95">
        <f t="shared" si="3"/>
        <v>0.5555556</v>
      </c>
      <c r="H70" s="95">
        <f t="shared" si="3"/>
        <v>0.6509434</v>
      </c>
      <c r="I70" s="95">
        <f t="shared" si="3"/>
        <v>0.8181818</v>
      </c>
      <c r="J70" s="95">
        <f t="shared" si="3"/>
        <v>0.3333333</v>
      </c>
      <c r="K70" s="95">
        <f t="shared" si="3"/>
        <v>0.5714286</v>
      </c>
      <c r="L70" s="95">
        <f t="shared" si="3"/>
        <v>0.8181818</v>
      </c>
      <c r="M70" s="95">
        <f t="shared" si="3"/>
        <v>0.7037037</v>
      </c>
      <c r="N70" s="95">
        <f t="shared" si="3"/>
        <v>0.5918368</v>
      </c>
      <c r="O70" s="95">
        <f t="shared" si="3"/>
        <v>0.7826087</v>
      </c>
      <c r="P70" s="95">
        <f t="shared" si="3"/>
        <v>0.4230769</v>
      </c>
      <c r="Q70" s="95">
        <f t="shared" si="3"/>
        <v>0.3443709</v>
      </c>
      <c r="R70" s="95">
        <f t="shared" si="3"/>
        <v>0.8139535</v>
      </c>
      <c r="S70" s="95">
        <f t="shared" si="3"/>
        <v>0.6923077</v>
      </c>
      <c r="T70" s="95">
        <f t="shared" si="3"/>
        <v>0.3874172</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P71"/>
  <sheetViews>
    <sheetView zoomScalePageLayoutView="0" workbookViewId="0" topLeftCell="A1">
      <selection activeCell="C3" sqref="A3:IV3"/>
    </sheetView>
  </sheetViews>
  <sheetFormatPr defaultColWidth="9.140625" defaultRowHeight="15"/>
  <cols>
    <col min="1" max="1" width="6.8515625" style="42" customWidth="1"/>
    <col min="2" max="2" width="12.28125" style="42" customWidth="1"/>
    <col min="3" max="3" width="18.00390625" style="4" customWidth="1"/>
    <col min="4" max="5" width="15.140625" style="104" customWidth="1"/>
    <col min="6" max="6" width="17.421875" style="104" customWidth="1"/>
    <col min="7" max="8" width="15.140625" style="104" customWidth="1"/>
    <col min="9" max="10" width="15.140625" style="109" customWidth="1"/>
    <col min="11" max="12" width="15.140625" style="110" customWidth="1"/>
    <col min="13" max="13" width="15.140625" style="109" customWidth="1"/>
    <col min="14" max="16384" width="9.140625" style="29" customWidth="1"/>
  </cols>
  <sheetData>
    <row r="1" spans="1:16" ht="84">
      <c r="A1" s="37" t="s">
        <v>87</v>
      </c>
      <c r="B1" s="39" t="s">
        <v>19</v>
      </c>
      <c r="C1" s="7" t="s">
        <v>84</v>
      </c>
      <c r="D1" s="20" t="s">
        <v>211</v>
      </c>
      <c r="E1" s="20" t="s">
        <v>225</v>
      </c>
      <c r="F1" s="98" t="s">
        <v>226</v>
      </c>
      <c r="G1" s="98" t="s">
        <v>147</v>
      </c>
      <c r="H1" s="98" t="s">
        <v>213</v>
      </c>
      <c r="I1" s="99" t="s">
        <v>227</v>
      </c>
      <c r="J1" s="99" t="s">
        <v>331</v>
      </c>
      <c r="K1" s="100" t="s">
        <v>332</v>
      </c>
      <c r="L1" s="100" t="s">
        <v>214</v>
      </c>
      <c r="M1" s="98" t="s">
        <v>212</v>
      </c>
      <c r="N1" s="48"/>
      <c r="O1" s="48"/>
      <c r="P1" s="48"/>
    </row>
    <row r="2" spans="1:13" s="36" customFormat="1" ht="12">
      <c r="A2" s="36" t="s">
        <v>88</v>
      </c>
      <c r="B2" s="8" t="s">
        <v>19</v>
      </c>
      <c r="C2" s="10" t="s">
        <v>234</v>
      </c>
      <c r="D2" s="101" t="s">
        <v>145</v>
      </c>
      <c r="E2" s="101" t="s">
        <v>146</v>
      </c>
      <c r="F2" s="101" t="s">
        <v>151</v>
      </c>
      <c r="G2" s="101" t="s">
        <v>150</v>
      </c>
      <c r="H2" s="101" t="s">
        <v>149</v>
      </c>
      <c r="I2" s="102" t="s">
        <v>12</v>
      </c>
      <c r="J2" s="102" t="s">
        <v>330</v>
      </c>
      <c r="K2" s="103"/>
      <c r="L2" s="103" t="s">
        <v>148</v>
      </c>
      <c r="M2" s="102"/>
    </row>
    <row r="3" spans="2:13" s="36" customFormat="1" ht="12">
      <c r="B3" s="8"/>
      <c r="C3" s="10"/>
      <c r="D3" s="101"/>
      <c r="E3" s="101"/>
      <c r="F3" s="102"/>
      <c r="G3" s="101"/>
      <c r="H3" s="101"/>
      <c r="I3" s="101"/>
      <c r="J3" s="101"/>
      <c r="K3" s="102"/>
      <c r="L3" s="102"/>
      <c r="M3" s="103"/>
    </row>
    <row r="4" spans="1:13" ht="12">
      <c r="A4" s="42">
        <v>1</v>
      </c>
      <c r="B4" s="2" t="s">
        <v>20</v>
      </c>
      <c r="C4" s="4">
        <v>6.724179</v>
      </c>
      <c r="D4" s="104">
        <v>0.3771186</v>
      </c>
      <c r="E4" s="104">
        <v>0.2190083</v>
      </c>
      <c r="F4" s="104">
        <v>0.4735099</v>
      </c>
      <c r="G4" s="104">
        <v>0.6503497</v>
      </c>
      <c r="H4" s="104">
        <v>0.736527</v>
      </c>
      <c r="I4" s="105">
        <v>2.5</v>
      </c>
      <c r="J4" s="105">
        <v>1</v>
      </c>
      <c r="K4" s="104">
        <v>0.7450331</v>
      </c>
      <c r="L4" s="106">
        <v>0.0920438</v>
      </c>
      <c r="M4" s="106">
        <v>0.2502083</v>
      </c>
    </row>
    <row r="5" spans="1:13" ht="12">
      <c r="A5" s="42">
        <v>2</v>
      </c>
      <c r="B5" s="2" t="s">
        <v>21</v>
      </c>
      <c r="C5" s="4">
        <v>5.467642</v>
      </c>
      <c r="D5" s="104">
        <v>0.4032258</v>
      </c>
      <c r="E5" s="104">
        <v>0.2109375</v>
      </c>
      <c r="F5" s="104">
        <v>0.3205128</v>
      </c>
      <c r="G5" s="104">
        <v>0.72</v>
      </c>
      <c r="H5" s="104">
        <v>0.6818182</v>
      </c>
      <c r="I5" s="105">
        <v>2</v>
      </c>
      <c r="J5" s="105">
        <v>1</v>
      </c>
      <c r="K5" s="104">
        <v>0.7564102</v>
      </c>
      <c r="L5" s="106">
        <v>0.1058552</v>
      </c>
      <c r="M5" s="106">
        <v>0.1507523</v>
      </c>
    </row>
    <row r="6" spans="1:13" ht="15" customHeight="1">
      <c r="A6" s="42">
        <v>3</v>
      </c>
      <c r="B6" s="2" t="s">
        <v>22</v>
      </c>
      <c r="C6" s="4">
        <v>7.433491</v>
      </c>
      <c r="D6" s="104">
        <v>0.6686391</v>
      </c>
      <c r="E6" s="104">
        <v>0.4011976</v>
      </c>
      <c r="F6" s="104">
        <v>0.459893</v>
      </c>
      <c r="G6" s="104">
        <v>0.4767442</v>
      </c>
      <c r="H6" s="104">
        <v>0.6702127</v>
      </c>
      <c r="I6" s="105">
        <v>1.5</v>
      </c>
      <c r="J6" s="105">
        <v>1</v>
      </c>
      <c r="K6" s="104">
        <v>0.8181818</v>
      </c>
      <c r="L6" s="106">
        <v>0.0721304</v>
      </c>
      <c r="M6" s="106">
        <v>0.2801985</v>
      </c>
    </row>
    <row r="7" spans="1:13" ht="12">
      <c r="A7" s="42">
        <v>4</v>
      </c>
      <c r="B7" s="2" t="s">
        <v>23</v>
      </c>
      <c r="C7" s="4">
        <v>6.279345</v>
      </c>
      <c r="D7" s="104">
        <v>0.4230769</v>
      </c>
      <c r="E7" s="104">
        <v>0.2790698</v>
      </c>
      <c r="F7" s="104">
        <v>0.2483871</v>
      </c>
      <c r="G7" s="104">
        <v>0.8441558</v>
      </c>
      <c r="H7" s="104">
        <v>0.8671328</v>
      </c>
      <c r="I7" s="105">
        <v>2</v>
      </c>
      <c r="J7" s="105">
        <v>1</v>
      </c>
      <c r="K7" s="104">
        <v>0.7806451</v>
      </c>
      <c r="L7" s="106">
        <v>0.0485873</v>
      </c>
      <c r="M7" s="106">
        <v>0.2158413</v>
      </c>
    </row>
    <row r="8" spans="1:13" ht="12">
      <c r="A8" s="42">
        <v>5</v>
      </c>
      <c r="B8" s="2" t="s">
        <v>24</v>
      </c>
      <c r="C8" s="4">
        <v>5.664447</v>
      </c>
      <c r="D8" s="104">
        <v>0.4931507</v>
      </c>
      <c r="E8" s="104">
        <v>0.2739726</v>
      </c>
      <c r="F8" s="104">
        <v>0.3832335</v>
      </c>
      <c r="G8" s="104">
        <v>0.390625</v>
      </c>
      <c r="H8" s="104">
        <v>0.75</v>
      </c>
      <c r="I8" s="105">
        <v>1</v>
      </c>
      <c r="J8" s="105">
        <v>0.5</v>
      </c>
      <c r="K8" s="104">
        <v>0.754491</v>
      </c>
      <c r="L8" s="106">
        <v>0.0331573</v>
      </c>
      <c r="M8" s="106">
        <v>0.0866214</v>
      </c>
    </row>
    <row r="9" spans="1:13" ht="12">
      <c r="A9" s="42">
        <v>6</v>
      </c>
      <c r="B9" s="2" t="s">
        <v>25</v>
      </c>
      <c r="C9" s="4">
        <v>4.960351</v>
      </c>
      <c r="D9" s="104">
        <v>0.4</v>
      </c>
      <c r="E9" s="104">
        <v>0.2460317</v>
      </c>
      <c r="F9" s="104">
        <v>0.3098592</v>
      </c>
      <c r="G9" s="104">
        <v>0.5</v>
      </c>
      <c r="H9" s="104">
        <v>0.7017544</v>
      </c>
      <c r="I9" s="105">
        <v>3</v>
      </c>
      <c r="J9" s="105">
        <v>1</v>
      </c>
      <c r="K9" s="104">
        <v>0.7394366</v>
      </c>
      <c r="L9" s="106">
        <v>0.025436</v>
      </c>
      <c r="M9" s="106">
        <v>0.0701035</v>
      </c>
    </row>
    <row r="10" spans="1:13" ht="15" customHeight="1">
      <c r="A10" s="42">
        <v>7</v>
      </c>
      <c r="B10" s="2" t="s">
        <v>26</v>
      </c>
      <c r="C10" s="4">
        <v>5.348191</v>
      </c>
      <c r="D10" s="104">
        <v>0.5095541</v>
      </c>
      <c r="E10" s="104">
        <v>0.2795031</v>
      </c>
      <c r="F10" s="104">
        <v>0.3048128</v>
      </c>
      <c r="G10" s="104">
        <v>0.4736842</v>
      </c>
      <c r="H10" s="104">
        <v>0.630137</v>
      </c>
      <c r="I10" s="105">
        <v>2</v>
      </c>
      <c r="J10" s="105">
        <v>1</v>
      </c>
      <c r="K10" s="104">
        <v>0.7754011</v>
      </c>
      <c r="L10" s="106">
        <v>0.0389837</v>
      </c>
      <c r="M10" s="106">
        <v>0.0921803</v>
      </c>
    </row>
    <row r="11" spans="1:13" ht="12">
      <c r="A11" s="42">
        <v>8</v>
      </c>
      <c r="B11" s="2" t="s">
        <v>27</v>
      </c>
      <c r="C11" s="4">
        <v>5.478919</v>
      </c>
      <c r="D11" s="104">
        <v>0.5060241</v>
      </c>
      <c r="E11" s="104">
        <v>0.3448276</v>
      </c>
      <c r="F11" s="104">
        <v>0.4285714</v>
      </c>
      <c r="G11" s="104">
        <v>0.3333333</v>
      </c>
      <c r="H11" s="104">
        <v>0.6190476</v>
      </c>
      <c r="I11" s="105">
        <v>3</v>
      </c>
      <c r="J11" s="105">
        <v>1</v>
      </c>
      <c r="K11" s="104">
        <v>0.7582418</v>
      </c>
      <c r="L11" s="106">
        <v>0.048016</v>
      </c>
      <c r="M11" s="106">
        <v>0.11428</v>
      </c>
    </row>
    <row r="12" spans="1:13" ht="12">
      <c r="A12" s="42">
        <v>9</v>
      </c>
      <c r="B12" s="2" t="s">
        <v>28</v>
      </c>
      <c r="C12" s="4">
        <v>5.171453</v>
      </c>
      <c r="D12" s="104">
        <v>0.4883721</v>
      </c>
      <c r="E12" s="104">
        <v>0.3333333</v>
      </c>
      <c r="F12" s="104">
        <v>0.3135593</v>
      </c>
      <c r="G12" s="104">
        <v>0.3243243</v>
      </c>
      <c r="H12" s="104">
        <v>0.5116279</v>
      </c>
      <c r="I12" s="105">
        <v>2</v>
      </c>
      <c r="J12" s="105">
        <v>1</v>
      </c>
      <c r="K12" s="104">
        <v>0.6864407</v>
      </c>
      <c r="L12" s="106">
        <v>0.0439896</v>
      </c>
      <c r="M12" s="106">
        <v>0.116943</v>
      </c>
    </row>
    <row r="13" spans="1:13" ht="12">
      <c r="A13" s="42">
        <v>10</v>
      </c>
      <c r="B13" s="2" t="s">
        <v>29</v>
      </c>
      <c r="C13" s="4">
        <v>5.869723</v>
      </c>
      <c r="D13" s="104">
        <v>0.4418605</v>
      </c>
      <c r="E13" s="104">
        <v>0.2222222</v>
      </c>
      <c r="F13" s="104">
        <v>0.4807692</v>
      </c>
      <c r="G13" s="104">
        <v>0.26</v>
      </c>
      <c r="H13" s="104">
        <v>0.6181818</v>
      </c>
      <c r="I13" s="105">
        <v>0.5</v>
      </c>
      <c r="J13" s="105">
        <v>0.9</v>
      </c>
      <c r="K13" s="104">
        <v>0.7884616</v>
      </c>
      <c r="L13" s="106">
        <v>0.0400504</v>
      </c>
      <c r="M13" s="106">
        <v>0.1096095</v>
      </c>
    </row>
    <row r="14" spans="1:13" ht="15" customHeight="1">
      <c r="A14" s="42">
        <v>11</v>
      </c>
      <c r="B14" s="2" t="s">
        <v>30</v>
      </c>
      <c r="C14" s="4">
        <v>5.545961</v>
      </c>
      <c r="D14" s="104">
        <v>0.6451613</v>
      </c>
      <c r="E14" s="104">
        <v>0.359375</v>
      </c>
      <c r="F14" s="104">
        <v>0.2018349</v>
      </c>
      <c r="G14" s="104">
        <v>0.4090909</v>
      </c>
      <c r="H14" s="104">
        <v>0.625</v>
      </c>
      <c r="I14" s="105">
        <v>1.75</v>
      </c>
      <c r="J14" s="105">
        <v>1</v>
      </c>
      <c r="K14" s="104">
        <v>0.7889909</v>
      </c>
      <c r="L14" s="106">
        <v>0.0351285</v>
      </c>
      <c r="M14" s="106">
        <v>0.1308452</v>
      </c>
    </row>
    <row r="15" spans="1:13" ht="12">
      <c r="A15" s="42">
        <v>12</v>
      </c>
      <c r="B15" s="2" t="s">
        <v>31</v>
      </c>
      <c r="C15" s="4">
        <v>4.86633</v>
      </c>
      <c r="D15" s="104">
        <v>0.5</v>
      </c>
      <c r="E15" s="104">
        <v>0.2777778</v>
      </c>
      <c r="F15" s="104">
        <v>0.2385321</v>
      </c>
      <c r="G15" s="104">
        <v>0.4615385</v>
      </c>
      <c r="H15" s="104">
        <v>0.5882353</v>
      </c>
      <c r="I15" s="105">
        <v>3</v>
      </c>
      <c r="J15" s="105">
        <v>1</v>
      </c>
      <c r="K15" s="104">
        <v>0.706422</v>
      </c>
      <c r="L15" s="106">
        <v>0.0240199</v>
      </c>
      <c r="M15" s="106">
        <v>0.0744943</v>
      </c>
    </row>
    <row r="16" spans="1:13" ht="12">
      <c r="A16" s="42">
        <v>13</v>
      </c>
      <c r="B16" s="2" t="s">
        <v>32</v>
      </c>
      <c r="C16" s="4">
        <v>4.661056</v>
      </c>
      <c r="D16" s="104">
        <v>0.3793103</v>
      </c>
      <c r="E16" s="104">
        <v>0.2340426</v>
      </c>
      <c r="F16" s="104">
        <v>0.287037</v>
      </c>
      <c r="G16" s="104">
        <v>0.3225806</v>
      </c>
      <c r="H16" s="104">
        <v>0.6315789</v>
      </c>
      <c r="I16" s="105">
        <v>2</v>
      </c>
      <c r="J16" s="105">
        <v>1</v>
      </c>
      <c r="K16" s="104">
        <v>0.712963</v>
      </c>
      <c r="L16" s="106">
        <v>0.0198481</v>
      </c>
      <c r="M16" s="106">
        <v>0.0764473</v>
      </c>
    </row>
    <row r="17" spans="1:13" ht="12">
      <c r="A17" s="42">
        <v>14</v>
      </c>
      <c r="B17" s="2" t="s">
        <v>33</v>
      </c>
      <c r="C17" s="4">
        <v>5.285722</v>
      </c>
      <c r="D17" s="104">
        <v>0.5510204</v>
      </c>
      <c r="E17" s="104">
        <v>0.3619048</v>
      </c>
      <c r="F17" s="104">
        <v>0.3833333</v>
      </c>
      <c r="G17" s="104">
        <v>0.326087</v>
      </c>
      <c r="H17" s="104">
        <v>0.6037736</v>
      </c>
      <c r="I17" s="105">
        <v>1</v>
      </c>
      <c r="J17" s="105">
        <v>0.5</v>
      </c>
      <c r="K17" s="104">
        <v>0.7166666</v>
      </c>
      <c r="L17" s="106">
        <v>0.0215897</v>
      </c>
      <c r="M17" s="106">
        <v>0.0668605</v>
      </c>
    </row>
    <row r="18" spans="1:13" ht="15" customHeight="1">
      <c r="A18" s="42">
        <v>15</v>
      </c>
      <c r="B18" s="2" t="s">
        <v>34</v>
      </c>
      <c r="C18" s="4">
        <v>5.830417</v>
      </c>
      <c r="D18" s="104">
        <v>0.5125</v>
      </c>
      <c r="E18" s="104">
        <v>0.3214286</v>
      </c>
      <c r="F18" s="104">
        <v>0.3846154</v>
      </c>
      <c r="G18" s="104">
        <v>0.3142857</v>
      </c>
      <c r="H18" s="104">
        <v>0.6666667</v>
      </c>
      <c r="I18" s="105">
        <v>1.25</v>
      </c>
      <c r="J18" s="105">
        <v>1</v>
      </c>
      <c r="K18" s="104">
        <v>0.9010989</v>
      </c>
      <c r="L18" s="106">
        <v>0.0220574</v>
      </c>
      <c r="M18" s="106">
        <v>0.0868113</v>
      </c>
    </row>
    <row r="19" spans="1:13" ht="12">
      <c r="A19" s="42">
        <v>16</v>
      </c>
      <c r="B19" s="2" t="s">
        <v>35</v>
      </c>
      <c r="C19" s="4">
        <v>5.461944</v>
      </c>
      <c r="D19" s="104">
        <v>0.412844</v>
      </c>
      <c r="E19" s="104">
        <v>0.2844037</v>
      </c>
      <c r="F19" s="104">
        <v>0.3389831</v>
      </c>
      <c r="G19" s="104">
        <v>0.5</v>
      </c>
      <c r="H19" s="104">
        <v>0.7058824</v>
      </c>
      <c r="I19" s="105">
        <v>2</v>
      </c>
      <c r="J19" s="105">
        <v>1</v>
      </c>
      <c r="K19" s="104">
        <v>0.8559322</v>
      </c>
      <c r="L19" s="106">
        <v>0.0307823</v>
      </c>
      <c r="M19" s="106">
        <v>0.1063755</v>
      </c>
    </row>
    <row r="20" spans="1:13" ht="12">
      <c r="A20" s="42">
        <v>17</v>
      </c>
      <c r="B20" s="2" t="s">
        <v>36</v>
      </c>
      <c r="C20" s="4">
        <v>5.126276</v>
      </c>
      <c r="D20" s="104">
        <v>0.4623656</v>
      </c>
      <c r="E20" s="104">
        <v>0.3225806</v>
      </c>
      <c r="F20" s="104">
        <v>0.34</v>
      </c>
      <c r="G20" s="104">
        <v>0.3823529</v>
      </c>
      <c r="H20" s="104">
        <v>0.6388889</v>
      </c>
      <c r="I20" s="105">
        <v>1</v>
      </c>
      <c r="J20" s="105">
        <v>1</v>
      </c>
      <c r="K20" s="104">
        <v>0.83</v>
      </c>
      <c r="L20" s="106">
        <v>0.0089516</v>
      </c>
      <c r="M20" s="106">
        <v>0.0488508</v>
      </c>
    </row>
    <row r="21" spans="1:13" ht="12">
      <c r="A21" s="42">
        <v>18</v>
      </c>
      <c r="B21" s="2" t="s">
        <v>1</v>
      </c>
      <c r="C21" s="4">
        <v>5.491913</v>
      </c>
      <c r="D21" s="104">
        <v>0.6896552</v>
      </c>
      <c r="E21" s="104">
        <v>0.6436782</v>
      </c>
      <c r="F21" s="104">
        <v>0.3063063</v>
      </c>
      <c r="G21" s="104">
        <v>0.4705882</v>
      </c>
      <c r="H21" s="104">
        <v>0.4</v>
      </c>
      <c r="I21" s="105">
        <v>0.1</v>
      </c>
      <c r="J21" s="105">
        <v>1</v>
      </c>
      <c r="K21" s="104">
        <v>0.6756757</v>
      </c>
      <c r="L21" s="106">
        <v>0.0133303</v>
      </c>
      <c r="M21" s="106">
        <v>0.0554606</v>
      </c>
    </row>
    <row r="22" spans="1:13" ht="15" customHeight="1">
      <c r="A22" s="42">
        <v>19</v>
      </c>
      <c r="B22" s="2" t="s">
        <v>37</v>
      </c>
      <c r="C22" s="4">
        <v>5.370452</v>
      </c>
      <c r="D22" s="104">
        <v>0.5882353</v>
      </c>
      <c r="E22" s="104">
        <v>0.4390244</v>
      </c>
      <c r="F22" s="104">
        <v>0.248</v>
      </c>
      <c r="G22" s="104">
        <v>0.516129</v>
      </c>
      <c r="H22" s="104">
        <v>0.4411765</v>
      </c>
      <c r="I22" s="105">
        <v>0</v>
      </c>
      <c r="J22" s="105">
        <v>0</v>
      </c>
      <c r="K22" s="104">
        <v>0.584</v>
      </c>
      <c r="L22" s="106">
        <v>0.0198366</v>
      </c>
      <c r="M22" s="106">
        <v>0.0695917</v>
      </c>
    </row>
    <row r="23" spans="1:13" ht="12">
      <c r="A23" s="42">
        <v>20</v>
      </c>
      <c r="B23" s="2" t="s">
        <v>38</v>
      </c>
      <c r="C23" s="4">
        <v>5.401255</v>
      </c>
      <c r="D23" s="104">
        <v>0.64</v>
      </c>
      <c r="E23" s="104">
        <v>0.3802817</v>
      </c>
      <c r="F23" s="104">
        <v>0.3146068</v>
      </c>
      <c r="G23" s="104">
        <v>0.2142857</v>
      </c>
      <c r="H23" s="104">
        <v>0.6333333</v>
      </c>
      <c r="I23" s="105">
        <v>0</v>
      </c>
      <c r="J23" s="105">
        <v>0</v>
      </c>
      <c r="K23" s="104">
        <v>0.752809</v>
      </c>
      <c r="L23" s="106">
        <v>0.0153172</v>
      </c>
      <c r="M23" s="106">
        <v>0.0607985</v>
      </c>
    </row>
    <row r="24" spans="1:13" ht="12">
      <c r="A24" s="42">
        <v>21</v>
      </c>
      <c r="B24" s="2" t="s">
        <v>39</v>
      </c>
      <c r="C24" s="4">
        <v>4.904208</v>
      </c>
      <c r="D24" s="104">
        <v>0.5820895</v>
      </c>
      <c r="E24" s="104">
        <v>0.3424658</v>
      </c>
      <c r="F24" s="104">
        <v>0.1414141</v>
      </c>
      <c r="G24" s="104">
        <v>0.2857143</v>
      </c>
      <c r="H24" s="104">
        <v>0.6315789</v>
      </c>
      <c r="I24" s="105">
        <v>0.51</v>
      </c>
      <c r="J24" s="105">
        <v>0.17</v>
      </c>
      <c r="K24" s="104">
        <v>0.6262626</v>
      </c>
      <c r="L24" s="106">
        <v>0.0228268</v>
      </c>
      <c r="M24" s="106">
        <v>0.0835058</v>
      </c>
    </row>
    <row r="25" spans="1:13" ht="12">
      <c r="A25" s="42">
        <v>22</v>
      </c>
      <c r="B25" s="2" t="s">
        <v>40</v>
      </c>
      <c r="C25" s="4">
        <v>4.93574</v>
      </c>
      <c r="D25" s="104">
        <v>0.4230769</v>
      </c>
      <c r="E25" s="104">
        <v>0.2597403</v>
      </c>
      <c r="F25" s="104">
        <v>0.2075472</v>
      </c>
      <c r="G25" s="104">
        <v>0.5909091</v>
      </c>
      <c r="H25" s="104">
        <v>0.4444444</v>
      </c>
      <c r="I25" s="105">
        <v>0.1</v>
      </c>
      <c r="J25" s="105">
        <v>0.3</v>
      </c>
      <c r="K25" s="104">
        <v>0.6320755</v>
      </c>
      <c r="L25" s="106">
        <v>0.0271275</v>
      </c>
      <c r="M25" s="106">
        <v>0.0633892</v>
      </c>
    </row>
    <row r="26" spans="1:13" ht="15" customHeight="1">
      <c r="A26" s="42">
        <v>23</v>
      </c>
      <c r="B26" s="2" t="s">
        <v>41</v>
      </c>
      <c r="C26" s="4">
        <v>5.357346</v>
      </c>
      <c r="D26" s="104">
        <v>0.5584416</v>
      </c>
      <c r="E26" s="104">
        <v>0.4415585</v>
      </c>
      <c r="F26" s="104">
        <v>0.2222222</v>
      </c>
      <c r="G26" s="104">
        <v>0.35</v>
      </c>
      <c r="H26" s="104">
        <v>0.5</v>
      </c>
      <c r="I26" s="105">
        <v>1</v>
      </c>
      <c r="J26" s="105">
        <v>1</v>
      </c>
      <c r="K26" s="104">
        <v>0.7333333</v>
      </c>
      <c r="L26" s="106">
        <v>0.011937</v>
      </c>
      <c r="M26" s="106">
        <v>0.0658156</v>
      </c>
    </row>
    <row r="27" spans="1:13" ht="12">
      <c r="A27" s="42">
        <v>24</v>
      </c>
      <c r="B27" s="2" t="s">
        <v>42</v>
      </c>
      <c r="C27" s="4">
        <v>4.414562</v>
      </c>
      <c r="D27" s="104">
        <v>0.4782609</v>
      </c>
      <c r="E27" s="104">
        <v>0.3943662</v>
      </c>
      <c r="F27" s="104">
        <v>0.0759494</v>
      </c>
      <c r="G27" s="104">
        <v>0.1666667</v>
      </c>
      <c r="H27" s="104">
        <v>0.8461539</v>
      </c>
      <c r="I27" s="105">
        <v>1.5</v>
      </c>
      <c r="J27" s="105">
        <v>1</v>
      </c>
      <c r="K27" s="104">
        <v>0.7468355</v>
      </c>
      <c r="L27" s="106">
        <v>0.0138678</v>
      </c>
      <c r="M27" s="106">
        <v>0.0435733</v>
      </c>
    </row>
    <row r="28" spans="1:13" ht="12">
      <c r="A28" s="42">
        <v>25</v>
      </c>
      <c r="B28" s="2" t="s">
        <v>43</v>
      </c>
      <c r="C28" s="4">
        <v>5.004265</v>
      </c>
      <c r="D28" s="104">
        <v>0.4307692</v>
      </c>
      <c r="E28" s="104">
        <v>0.1641791</v>
      </c>
      <c r="F28" s="104">
        <v>0.3076923</v>
      </c>
      <c r="G28" s="104">
        <v>0.5714286</v>
      </c>
      <c r="H28" s="104">
        <v>0.6111111</v>
      </c>
      <c r="I28" s="105">
        <v>1</v>
      </c>
      <c r="J28" s="105">
        <v>1</v>
      </c>
      <c r="K28" s="104">
        <v>0.7472528</v>
      </c>
      <c r="L28" s="106">
        <v>0.0145155</v>
      </c>
      <c r="M28" s="106">
        <v>0.0530464</v>
      </c>
    </row>
    <row r="29" spans="1:13" ht="12">
      <c r="A29" s="42">
        <v>26</v>
      </c>
      <c r="B29" s="2" t="s">
        <v>44</v>
      </c>
      <c r="C29" s="4">
        <v>4.836617</v>
      </c>
      <c r="D29" s="104">
        <v>0.5797101</v>
      </c>
      <c r="E29" s="104">
        <v>0.2608696</v>
      </c>
      <c r="F29" s="104">
        <v>0.2123894</v>
      </c>
      <c r="G29" s="104">
        <v>0.5416667</v>
      </c>
      <c r="H29" s="104">
        <v>0.6451613</v>
      </c>
      <c r="I29" s="105">
        <v>2</v>
      </c>
      <c r="J29" s="105">
        <v>1</v>
      </c>
      <c r="K29" s="104">
        <v>0.6371682</v>
      </c>
      <c r="L29" s="106">
        <v>0.0088628</v>
      </c>
      <c r="M29" s="106">
        <v>0.0447054</v>
      </c>
    </row>
    <row r="30" spans="1:13" ht="15" customHeight="1">
      <c r="A30" s="42">
        <v>27</v>
      </c>
      <c r="B30" s="2" t="s">
        <v>45</v>
      </c>
      <c r="C30" s="4">
        <v>5.094543</v>
      </c>
      <c r="D30" s="104">
        <v>0.3645833</v>
      </c>
      <c r="E30" s="104">
        <v>0.1789474</v>
      </c>
      <c r="F30" s="104">
        <v>0.3090909</v>
      </c>
      <c r="G30" s="104">
        <v>0.3235294</v>
      </c>
      <c r="H30" s="104">
        <v>0.5348837</v>
      </c>
      <c r="I30" s="105">
        <v>1</v>
      </c>
      <c r="J30" s="105">
        <v>1</v>
      </c>
      <c r="K30" s="104">
        <v>0.7</v>
      </c>
      <c r="L30" s="106">
        <v>0.0737649</v>
      </c>
      <c r="M30" s="106">
        <v>0.0769593</v>
      </c>
    </row>
    <row r="31" spans="1:13" ht="12">
      <c r="A31" s="42">
        <v>28</v>
      </c>
      <c r="B31" s="2" t="s">
        <v>46</v>
      </c>
      <c r="C31" s="4">
        <v>5.143465</v>
      </c>
      <c r="D31" s="104">
        <v>0.525641</v>
      </c>
      <c r="E31" s="104">
        <v>0.3766234</v>
      </c>
      <c r="F31" s="104">
        <v>0.2156863</v>
      </c>
      <c r="G31" s="104">
        <v>0.3636364</v>
      </c>
      <c r="H31" s="104">
        <v>0.375</v>
      </c>
      <c r="I31" s="105">
        <v>0</v>
      </c>
      <c r="J31" s="105">
        <v>0</v>
      </c>
      <c r="K31" s="104">
        <v>0.6372549</v>
      </c>
      <c r="L31" s="106">
        <v>0.0361793</v>
      </c>
      <c r="M31" s="106">
        <v>0.0576314</v>
      </c>
    </row>
    <row r="32" spans="1:13" ht="12">
      <c r="A32" s="42">
        <v>29</v>
      </c>
      <c r="B32" s="2" t="s">
        <v>47</v>
      </c>
      <c r="C32" s="4">
        <v>5.316186</v>
      </c>
      <c r="D32" s="104">
        <v>0.375</v>
      </c>
      <c r="E32" s="104">
        <v>0.1927711</v>
      </c>
      <c r="F32" s="104">
        <v>0.3163265</v>
      </c>
      <c r="G32" s="104">
        <v>0.4516129</v>
      </c>
      <c r="H32" s="104">
        <v>0.5</v>
      </c>
      <c r="I32" s="105">
        <v>1</v>
      </c>
      <c r="J32" s="105">
        <v>0.5</v>
      </c>
      <c r="K32" s="104">
        <v>0.7346939</v>
      </c>
      <c r="L32" s="106">
        <v>0.0560054</v>
      </c>
      <c r="M32" s="106">
        <v>0.0782601</v>
      </c>
    </row>
    <row r="33" spans="1:13" ht="12">
      <c r="A33" s="42">
        <v>30</v>
      </c>
      <c r="B33" s="2" t="s">
        <v>2</v>
      </c>
      <c r="C33" s="4">
        <v>5.583449</v>
      </c>
      <c r="D33" s="104">
        <v>0.4875</v>
      </c>
      <c r="E33" s="104">
        <v>0.3375</v>
      </c>
      <c r="F33" s="104">
        <v>0.3111111</v>
      </c>
      <c r="G33" s="104">
        <v>0.5</v>
      </c>
      <c r="H33" s="104">
        <v>0.7</v>
      </c>
      <c r="I33" s="105">
        <v>1.5</v>
      </c>
      <c r="J33" s="105">
        <v>0.05</v>
      </c>
      <c r="K33" s="104">
        <v>0.7666667</v>
      </c>
      <c r="L33" s="106">
        <v>0.0284209</v>
      </c>
      <c r="M33" s="106">
        <v>0.0718762</v>
      </c>
    </row>
    <row r="34" spans="1:13" ht="15" customHeight="1">
      <c r="A34" s="42">
        <v>31</v>
      </c>
      <c r="B34" s="2" t="s">
        <v>48</v>
      </c>
      <c r="C34" s="4">
        <v>5.939865</v>
      </c>
      <c r="D34" s="104">
        <v>0.4519231</v>
      </c>
      <c r="E34" s="104">
        <v>0.2524272</v>
      </c>
      <c r="F34" s="104">
        <v>0.4065041</v>
      </c>
      <c r="G34" s="104">
        <v>0.28</v>
      </c>
      <c r="H34" s="104">
        <v>0.6229508</v>
      </c>
      <c r="I34" s="105">
        <v>1</v>
      </c>
      <c r="J34" s="105">
        <v>1</v>
      </c>
      <c r="K34" s="104">
        <v>0.7642276</v>
      </c>
      <c r="L34" s="106">
        <v>0.2051494</v>
      </c>
      <c r="M34" s="106">
        <v>0.1407874</v>
      </c>
    </row>
    <row r="35" spans="1:13" ht="12">
      <c r="A35" s="42">
        <v>32</v>
      </c>
      <c r="B35" s="2" t="s">
        <v>49</v>
      </c>
      <c r="C35" s="4">
        <v>5.041697</v>
      </c>
      <c r="D35" s="104">
        <v>0.625</v>
      </c>
      <c r="E35" s="104">
        <v>0.5</v>
      </c>
      <c r="F35" s="104">
        <v>0.28125</v>
      </c>
      <c r="G35" s="104">
        <v>0.2777778</v>
      </c>
      <c r="H35" s="104">
        <v>0.45</v>
      </c>
      <c r="I35" s="105">
        <v>1</v>
      </c>
      <c r="J35" s="105">
        <v>1</v>
      </c>
      <c r="K35" s="104">
        <v>0.671875</v>
      </c>
      <c r="L35" s="106">
        <v>0.0106581</v>
      </c>
      <c r="M35" s="106">
        <v>0.0459123</v>
      </c>
    </row>
    <row r="36" spans="1:13" ht="12">
      <c r="A36" s="42">
        <v>33</v>
      </c>
      <c r="B36" s="2" t="s">
        <v>0</v>
      </c>
      <c r="C36" s="4">
        <v>5.73336</v>
      </c>
      <c r="D36" s="104">
        <v>0.6403509</v>
      </c>
      <c r="E36" s="104">
        <v>0.3504274</v>
      </c>
      <c r="F36" s="104">
        <v>0.3409091</v>
      </c>
      <c r="G36" s="104">
        <v>0.2888889</v>
      </c>
      <c r="H36" s="104">
        <v>0.637931</v>
      </c>
      <c r="I36" s="105">
        <v>1</v>
      </c>
      <c r="J36" s="105">
        <v>0.5</v>
      </c>
      <c r="K36" s="104">
        <v>0.7878788</v>
      </c>
      <c r="L36" s="106">
        <v>0.0487918</v>
      </c>
      <c r="M36" s="106">
        <v>0.1048068</v>
      </c>
    </row>
    <row r="37" spans="1:13" ht="12">
      <c r="A37" s="42">
        <v>34</v>
      </c>
      <c r="B37" s="2" t="s">
        <v>50</v>
      </c>
      <c r="C37" s="4">
        <v>5.761192</v>
      </c>
      <c r="D37" s="104">
        <v>0.5377358</v>
      </c>
      <c r="E37" s="104">
        <v>0.3271028</v>
      </c>
      <c r="F37" s="104">
        <v>0.3934426</v>
      </c>
      <c r="G37" s="104">
        <v>0.375</v>
      </c>
      <c r="H37" s="104">
        <v>0.6964286</v>
      </c>
      <c r="I37" s="105">
        <v>1.25</v>
      </c>
      <c r="J37" s="105">
        <v>1</v>
      </c>
      <c r="K37" s="104">
        <v>0.7786885</v>
      </c>
      <c r="L37" s="106">
        <v>0.0634063</v>
      </c>
      <c r="M37" s="106">
        <v>0.0953458</v>
      </c>
    </row>
    <row r="38" spans="1:13" ht="15" customHeight="1">
      <c r="A38" s="42">
        <v>35</v>
      </c>
      <c r="B38" s="2" t="s">
        <v>51</v>
      </c>
      <c r="C38" s="4">
        <v>5.908956</v>
      </c>
      <c r="D38" s="104">
        <v>0.589928</v>
      </c>
      <c r="E38" s="104">
        <v>0.3597122</v>
      </c>
      <c r="F38" s="104">
        <v>0.3192771</v>
      </c>
      <c r="G38" s="104">
        <v>0.5471698</v>
      </c>
      <c r="H38" s="104">
        <v>0.765625</v>
      </c>
      <c r="I38" s="105">
        <v>1</v>
      </c>
      <c r="J38" s="105">
        <v>1</v>
      </c>
      <c r="K38" s="104">
        <v>0.6987952</v>
      </c>
      <c r="L38" s="106">
        <v>0.0668347</v>
      </c>
      <c r="M38" s="106">
        <v>0.0734671</v>
      </c>
    </row>
    <row r="39" spans="1:13" ht="12">
      <c r="A39" s="42">
        <v>37</v>
      </c>
      <c r="B39" s="2" t="s">
        <v>52</v>
      </c>
      <c r="C39" s="4">
        <v>5.369427</v>
      </c>
      <c r="D39" s="104">
        <v>0.4805195</v>
      </c>
      <c r="E39" s="104">
        <v>0.2658228</v>
      </c>
      <c r="F39" s="104">
        <v>0.3113208</v>
      </c>
      <c r="G39" s="104">
        <v>0.4545455</v>
      </c>
      <c r="H39" s="104">
        <v>0.6585366</v>
      </c>
      <c r="I39" s="105">
        <v>1</v>
      </c>
      <c r="J39" s="105">
        <v>0.75</v>
      </c>
      <c r="K39" s="104">
        <v>0.6603774</v>
      </c>
      <c r="L39" s="106">
        <v>0.0291882</v>
      </c>
      <c r="M39" s="106">
        <v>0.0805882</v>
      </c>
    </row>
    <row r="40" spans="1:13" ht="12">
      <c r="A40" s="42">
        <v>39</v>
      </c>
      <c r="B40" s="2" t="s">
        <v>53</v>
      </c>
      <c r="C40" s="4">
        <v>5.661989</v>
      </c>
      <c r="D40" s="104">
        <v>0.4925373</v>
      </c>
      <c r="E40" s="104">
        <v>0.3382353</v>
      </c>
      <c r="F40" s="104">
        <v>0.3413174</v>
      </c>
      <c r="G40" s="104">
        <v>0.368421</v>
      </c>
      <c r="H40" s="104">
        <v>0.6825397</v>
      </c>
      <c r="I40" s="105">
        <v>1</v>
      </c>
      <c r="J40" s="105">
        <v>0.25</v>
      </c>
      <c r="K40" s="104">
        <v>0.754491</v>
      </c>
      <c r="L40" s="106">
        <v>0.027233</v>
      </c>
      <c r="M40" s="106">
        <v>0.0830276</v>
      </c>
    </row>
    <row r="41" spans="1:13" ht="12">
      <c r="A41" s="42">
        <v>40</v>
      </c>
      <c r="B41" s="2" t="s">
        <v>54</v>
      </c>
      <c r="C41" s="4">
        <v>5.350751</v>
      </c>
      <c r="D41" s="104">
        <v>0.4705882</v>
      </c>
      <c r="E41" s="104">
        <v>0.1666667</v>
      </c>
      <c r="F41" s="104">
        <v>0.2555556</v>
      </c>
      <c r="G41" s="104">
        <v>0.3043478</v>
      </c>
      <c r="H41" s="104">
        <v>0.6129032</v>
      </c>
      <c r="I41" s="105">
        <v>1</v>
      </c>
      <c r="J41" s="105">
        <v>0.7</v>
      </c>
      <c r="K41" s="104">
        <v>0.7444444</v>
      </c>
      <c r="L41" s="106">
        <v>0.0834418</v>
      </c>
      <c r="M41" s="106">
        <v>0.0908676</v>
      </c>
    </row>
    <row r="42" spans="1:13" ht="15" customHeight="1">
      <c r="A42" s="42">
        <v>43</v>
      </c>
      <c r="B42" s="2" t="s">
        <v>55</v>
      </c>
      <c r="C42" s="4">
        <v>5.269055</v>
      </c>
      <c r="D42" s="104">
        <v>0.4518518</v>
      </c>
      <c r="E42" s="104">
        <v>0.2391304</v>
      </c>
      <c r="F42" s="104">
        <v>0.3209876</v>
      </c>
      <c r="G42" s="104">
        <v>0.3846154</v>
      </c>
      <c r="H42" s="104">
        <v>0.5384616</v>
      </c>
      <c r="I42" s="105">
        <v>2</v>
      </c>
      <c r="J42" s="105">
        <v>1</v>
      </c>
      <c r="K42" s="104">
        <v>0.7839506</v>
      </c>
      <c r="L42" s="106">
        <v>0.0684668</v>
      </c>
      <c r="M42" s="106">
        <v>0.0758065</v>
      </c>
    </row>
    <row r="43" spans="1:13" ht="12">
      <c r="A43" s="42">
        <v>45</v>
      </c>
      <c r="B43" s="2" t="s">
        <v>56</v>
      </c>
      <c r="C43" s="4">
        <v>2.955754</v>
      </c>
      <c r="D43" s="104">
        <v>0.6363636</v>
      </c>
      <c r="E43" s="104">
        <v>0.1818182</v>
      </c>
      <c r="F43" s="104">
        <v>0.0438596</v>
      </c>
      <c r="G43" s="104">
        <v>0</v>
      </c>
      <c r="H43" s="104">
        <v>0.9393939</v>
      </c>
      <c r="I43" s="105">
        <v>2</v>
      </c>
      <c r="J43" s="105">
        <v>1.5</v>
      </c>
      <c r="K43" s="104">
        <v>0.6929824</v>
      </c>
      <c r="L43" s="106">
        <v>0.0772413</v>
      </c>
      <c r="M43" s="106">
        <v>0.0778277</v>
      </c>
    </row>
    <row r="44" spans="1:13" ht="12">
      <c r="A44" s="42">
        <v>47</v>
      </c>
      <c r="B44" s="2" t="s">
        <v>77</v>
      </c>
      <c r="C44" s="4">
        <v>5.296639</v>
      </c>
      <c r="D44" s="104">
        <v>0.5981308</v>
      </c>
      <c r="E44" s="104">
        <v>0.2478632</v>
      </c>
      <c r="F44" s="104">
        <v>0.2928571</v>
      </c>
      <c r="G44" s="104">
        <v>0.4878049</v>
      </c>
      <c r="H44" s="104">
        <v>0.625</v>
      </c>
      <c r="I44" s="105">
        <v>2</v>
      </c>
      <c r="J44" s="105">
        <v>1</v>
      </c>
      <c r="K44" s="104">
        <v>0.7285714</v>
      </c>
      <c r="L44" s="106">
        <v>0.036402</v>
      </c>
      <c r="M44" s="106">
        <v>0.0747258</v>
      </c>
    </row>
    <row r="45" spans="1:13" ht="12">
      <c r="A45" s="42">
        <v>48</v>
      </c>
      <c r="B45" s="2" t="s">
        <v>57</v>
      </c>
      <c r="C45" s="4">
        <v>5.79477</v>
      </c>
      <c r="D45" s="104">
        <v>0.4044944</v>
      </c>
      <c r="E45" s="104">
        <v>0.1978022</v>
      </c>
      <c r="F45" s="104">
        <v>0.3368421</v>
      </c>
      <c r="G45" s="104">
        <v>0.53125</v>
      </c>
      <c r="H45" s="104">
        <v>0.7435898</v>
      </c>
      <c r="I45" s="105">
        <v>1.5</v>
      </c>
      <c r="J45" s="105">
        <v>0.5</v>
      </c>
      <c r="K45" s="104">
        <v>0.7578948</v>
      </c>
      <c r="L45" s="106">
        <v>0.1019378</v>
      </c>
      <c r="M45" s="106">
        <v>0.1081318</v>
      </c>
    </row>
    <row r="46" spans="1:13" ht="15" customHeight="1">
      <c r="A46" s="42">
        <v>51</v>
      </c>
      <c r="B46" s="2" t="s">
        <v>58</v>
      </c>
      <c r="C46" s="4">
        <v>5.350055</v>
      </c>
      <c r="D46" s="104">
        <v>0.4578313</v>
      </c>
      <c r="E46" s="104">
        <v>0.1910112</v>
      </c>
      <c r="F46" s="104">
        <v>0.2924528</v>
      </c>
      <c r="G46" s="104">
        <v>0.516129</v>
      </c>
      <c r="H46" s="104">
        <v>0.7333333</v>
      </c>
      <c r="I46" s="105">
        <v>2</v>
      </c>
      <c r="J46" s="105">
        <v>1</v>
      </c>
      <c r="K46" s="104">
        <v>0.7641509</v>
      </c>
      <c r="L46" s="106">
        <v>0.0822219</v>
      </c>
      <c r="M46" s="106">
        <v>0.086543</v>
      </c>
    </row>
    <row r="47" spans="1:13" ht="12">
      <c r="A47" s="42">
        <v>53</v>
      </c>
      <c r="B47" s="2" t="s">
        <v>59</v>
      </c>
      <c r="C47" s="4">
        <v>5.693219</v>
      </c>
      <c r="D47" s="104">
        <v>0.5754717</v>
      </c>
      <c r="E47" s="104">
        <v>0.4234234</v>
      </c>
      <c r="F47" s="104">
        <v>0.3358209</v>
      </c>
      <c r="G47" s="104">
        <v>0.3111111</v>
      </c>
      <c r="H47" s="104">
        <v>0.66</v>
      </c>
      <c r="I47" s="105">
        <v>1</v>
      </c>
      <c r="J47" s="105">
        <v>0.3</v>
      </c>
      <c r="K47" s="104">
        <v>0.6940299</v>
      </c>
      <c r="L47" s="106">
        <v>0.0631803</v>
      </c>
      <c r="M47" s="106">
        <v>0.0825265</v>
      </c>
    </row>
    <row r="48" spans="1:13" ht="12">
      <c r="A48" s="42">
        <v>54</v>
      </c>
      <c r="B48" s="2" t="s">
        <v>60</v>
      </c>
      <c r="C48" s="4">
        <v>4.653521</v>
      </c>
      <c r="D48" s="104">
        <v>0.3287671</v>
      </c>
      <c r="E48" s="104">
        <v>0.1578947</v>
      </c>
      <c r="F48" s="104">
        <v>0.2873563</v>
      </c>
      <c r="G48" s="104">
        <v>0.32</v>
      </c>
      <c r="H48" s="104">
        <v>0.5588235</v>
      </c>
      <c r="I48" s="105">
        <v>2</v>
      </c>
      <c r="J48" s="105">
        <v>2</v>
      </c>
      <c r="K48" s="104">
        <v>0.7011494</v>
      </c>
      <c r="L48" s="106">
        <v>0.0151807</v>
      </c>
      <c r="M48" s="106">
        <v>0.1135922</v>
      </c>
    </row>
    <row r="49" spans="1:13" ht="12">
      <c r="A49" s="42">
        <v>55</v>
      </c>
      <c r="B49" s="2" t="s">
        <v>61</v>
      </c>
      <c r="C49" s="4">
        <v>5.357154</v>
      </c>
      <c r="D49" s="104">
        <v>0.4888889</v>
      </c>
      <c r="E49" s="104">
        <v>0.2333333</v>
      </c>
      <c r="F49" s="104">
        <v>0.2871287</v>
      </c>
      <c r="G49" s="104">
        <v>0.5517241</v>
      </c>
      <c r="H49" s="104">
        <v>0.7631579</v>
      </c>
      <c r="I49" s="105">
        <v>3</v>
      </c>
      <c r="J49" s="105">
        <v>1</v>
      </c>
      <c r="K49" s="104">
        <v>0.7623762</v>
      </c>
      <c r="L49" s="106">
        <v>0.0517351</v>
      </c>
      <c r="M49" s="106">
        <v>0.0952331</v>
      </c>
    </row>
    <row r="50" spans="1:13" ht="15" customHeight="1">
      <c r="A50" s="42">
        <v>56</v>
      </c>
      <c r="B50" s="2" t="s">
        <v>62</v>
      </c>
      <c r="C50" s="4">
        <v>5.513456</v>
      </c>
      <c r="D50" s="104">
        <v>0.381579</v>
      </c>
      <c r="E50" s="104">
        <v>0.308642</v>
      </c>
      <c r="F50" s="104">
        <v>0.2747253</v>
      </c>
      <c r="G50" s="104">
        <v>0.32</v>
      </c>
      <c r="H50" s="104">
        <v>0.6206896</v>
      </c>
      <c r="I50" s="105">
        <v>1</v>
      </c>
      <c r="J50" s="105">
        <v>1</v>
      </c>
      <c r="K50" s="104">
        <v>0.6703297</v>
      </c>
      <c r="L50" s="106">
        <v>0.0512778</v>
      </c>
      <c r="M50" s="106">
        <v>0.1314716</v>
      </c>
    </row>
    <row r="51" spans="1:13" ht="12">
      <c r="A51" s="42">
        <v>57</v>
      </c>
      <c r="B51" s="2" t="s">
        <v>63</v>
      </c>
      <c r="C51" s="4">
        <v>5.495818</v>
      </c>
      <c r="D51" s="104">
        <v>0.525</v>
      </c>
      <c r="E51" s="104">
        <v>0.3209876</v>
      </c>
      <c r="F51" s="104">
        <v>0.3820225</v>
      </c>
      <c r="G51" s="104">
        <v>0.7352941</v>
      </c>
      <c r="H51" s="104">
        <v>0.6052632</v>
      </c>
      <c r="I51" s="105">
        <v>2.5</v>
      </c>
      <c r="J51" s="105">
        <v>2</v>
      </c>
      <c r="K51" s="104">
        <v>0.7191011</v>
      </c>
      <c r="L51" s="106">
        <v>0.0300185</v>
      </c>
      <c r="M51" s="106">
        <v>0.1032612</v>
      </c>
    </row>
    <row r="52" spans="1:13" ht="12">
      <c r="A52" s="42">
        <v>58</v>
      </c>
      <c r="B52" s="2" t="s">
        <v>76</v>
      </c>
      <c r="C52" s="4">
        <v>4.723892</v>
      </c>
      <c r="D52" s="104">
        <v>0.2027027</v>
      </c>
      <c r="E52" s="104">
        <v>0.1066667</v>
      </c>
      <c r="F52" s="104">
        <v>0.2873563</v>
      </c>
      <c r="G52" s="104">
        <v>0.44</v>
      </c>
      <c r="H52" s="104">
        <v>0.5862069</v>
      </c>
      <c r="I52" s="105">
        <v>1</v>
      </c>
      <c r="J52" s="105">
        <v>0</v>
      </c>
      <c r="K52" s="104">
        <v>0.7011494</v>
      </c>
      <c r="L52" s="106">
        <v>0.0143785</v>
      </c>
      <c r="M52" s="106">
        <v>0.0507862</v>
      </c>
    </row>
    <row r="53" spans="1:13" ht="12">
      <c r="A53" s="42">
        <v>59</v>
      </c>
      <c r="B53" s="2" t="s">
        <v>64</v>
      </c>
      <c r="C53" s="4">
        <v>5.49406</v>
      </c>
      <c r="D53" s="104">
        <v>0.4507042</v>
      </c>
      <c r="E53" s="104">
        <v>0.2837838</v>
      </c>
      <c r="F53" s="104">
        <v>0.2954545</v>
      </c>
      <c r="G53" s="104">
        <v>0.4615385</v>
      </c>
      <c r="H53" s="104">
        <v>0.7272727</v>
      </c>
      <c r="I53" s="105">
        <v>1</v>
      </c>
      <c r="J53" s="105">
        <v>1</v>
      </c>
      <c r="K53" s="104">
        <v>0.7045454</v>
      </c>
      <c r="L53" s="106">
        <v>0.0142058</v>
      </c>
      <c r="M53" s="106">
        <v>0.1200854</v>
      </c>
    </row>
    <row r="54" spans="1:13" ht="12">
      <c r="A54" s="42">
        <v>60</v>
      </c>
      <c r="B54" s="2" t="s">
        <v>3</v>
      </c>
      <c r="C54" s="4">
        <v>4.788389</v>
      </c>
      <c r="D54" s="104">
        <v>0.5777778</v>
      </c>
      <c r="E54" s="104">
        <v>0.2043011</v>
      </c>
      <c r="F54" s="104">
        <v>0.43</v>
      </c>
      <c r="G54" s="104">
        <v>0.2790698</v>
      </c>
      <c r="H54" s="104">
        <v>0.3265306</v>
      </c>
      <c r="I54" s="105">
        <v>1</v>
      </c>
      <c r="J54" s="105">
        <v>1</v>
      </c>
      <c r="K54" s="104">
        <v>0.74</v>
      </c>
      <c r="L54" s="106">
        <v>0.0161307</v>
      </c>
      <c r="M54" s="106">
        <v>0.0603107</v>
      </c>
    </row>
    <row r="55" spans="1:13" ht="12">
      <c r="A55" s="42">
        <v>62</v>
      </c>
      <c r="B55" s="2" t="s">
        <v>65</v>
      </c>
      <c r="C55" s="4">
        <v>5.285306</v>
      </c>
      <c r="D55" s="104">
        <v>0.3246753</v>
      </c>
      <c r="E55" s="104">
        <v>0.2105263</v>
      </c>
      <c r="F55" s="104">
        <v>0.3837209</v>
      </c>
      <c r="G55" s="104">
        <v>0.3636364</v>
      </c>
      <c r="H55" s="104">
        <v>0.5714286</v>
      </c>
      <c r="I55" s="105">
        <v>3</v>
      </c>
      <c r="J55" s="105">
        <v>2</v>
      </c>
      <c r="K55" s="104">
        <v>0.7209302</v>
      </c>
      <c r="L55" s="106">
        <v>0.0524139</v>
      </c>
      <c r="M55" s="106">
        <v>0.1071816</v>
      </c>
    </row>
    <row r="56" spans="1:13" ht="12">
      <c r="A56" s="42">
        <v>63</v>
      </c>
      <c r="B56" s="2" t="s">
        <v>4</v>
      </c>
      <c r="C56" s="4">
        <v>5.161977</v>
      </c>
      <c r="D56" s="104">
        <v>0.4390244</v>
      </c>
      <c r="E56" s="104">
        <v>0.2093023</v>
      </c>
      <c r="F56" s="104">
        <v>0.3181818</v>
      </c>
      <c r="G56" s="104">
        <v>0.4</v>
      </c>
      <c r="H56" s="104">
        <v>0.4634146</v>
      </c>
      <c r="I56" s="105">
        <v>1</v>
      </c>
      <c r="J56" s="105">
        <v>1</v>
      </c>
      <c r="K56" s="104">
        <v>0.6909091</v>
      </c>
      <c r="L56" s="106">
        <v>0.0169647</v>
      </c>
      <c r="M56" s="106">
        <v>0.113558</v>
      </c>
    </row>
    <row r="57" spans="1:13" ht="12">
      <c r="A57" s="42">
        <v>64</v>
      </c>
      <c r="B57" s="2" t="s">
        <v>66</v>
      </c>
      <c r="C57" s="4">
        <v>4.049859</v>
      </c>
      <c r="D57" s="104">
        <v>0.3137255</v>
      </c>
      <c r="E57" s="104">
        <v>0.1132075</v>
      </c>
      <c r="F57" s="104">
        <v>0.2807018</v>
      </c>
      <c r="G57" s="104">
        <v>0.5</v>
      </c>
      <c r="H57" s="104">
        <v>0.7142857</v>
      </c>
      <c r="I57" s="105">
        <v>2</v>
      </c>
      <c r="J57" s="105">
        <v>3</v>
      </c>
      <c r="K57" s="104">
        <v>0.6315789</v>
      </c>
      <c r="L57" s="106">
        <v>0.0142195</v>
      </c>
      <c r="M57" s="106">
        <v>0.0761018</v>
      </c>
    </row>
    <row r="58" spans="1:13" ht="12">
      <c r="A58" s="42">
        <v>65</v>
      </c>
      <c r="B58" s="2" t="s">
        <v>67</v>
      </c>
      <c r="C58" s="4">
        <v>5.178886</v>
      </c>
      <c r="D58" s="104">
        <v>0.4698795</v>
      </c>
      <c r="E58" s="104">
        <v>0.2289157</v>
      </c>
      <c r="F58" s="104">
        <v>0.3235294</v>
      </c>
      <c r="G58" s="104">
        <v>0.3636364</v>
      </c>
      <c r="H58" s="104">
        <v>0.6216216</v>
      </c>
      <c r="I58" s="105">
        <v>1</v>
      </c>
      <c r="J58" s="105">
        <v>1</v>
      </c>
      <c r="K58" s="104">
        <v>0.7352941</v>
      </c>
      <c r="L58" s="106">
        <v>0.0201975</v>
      </c>
      <c r="M58" s="106">
        <v>0.0994178</v>
      </c>
    </row>
    <row r="59" spans="1:13" ht="12">
      <c r="A59" s="42">
        <v>66</v>
      </c>
      <c r="B59" s="2" t="s">
        <v>68</v>
      </c>
      <c r="C59" s="4">
        <v>4.861953</v>
      </c>
      <c r="D59" s="104">
        <v>0.3170732</v>
      </c>
      <c r="E59" s="104">
        <v>0.1176471</v>
      </c>
      <c r="F59" s="104">
        <v>0.4081633</v>
      </c>
      <c r="G59" s="104">
        <v>0.3</v>
      </c>
      <c r="H59" s="104">
        <v>0.68</v>
      </c>
      <c r="I59" s="105">
        <v>2</v>
      </c>
      <c r="J59" s="105">
        <v>0.5</v>
      </c>
      <c r="K59" s="104">
        <v>0.6530612</v>
      </c>
      <c r="L59" s="106">
        <v>0.0231171</v>
      </c>
      <c r="M59" s="106">
        <v>0.0966956</v>
      </c>
    </row>
    <row r="60" spans="1:13" ht="12">
      <c r="A60" s="42">
        <v>67</v>
      </c>
      <c r="B60" s="2" t="s">
        <v>69</v>
      </c>
      <c r="C60" s="4">
        <v>5.708106</v>
      </c>
      <c r="D60" s="104">
        <v>0.4305556</v>
      </c>
      <c r="E60" s="104">
        <v>0.3066667</v>
      </c>
      <c r="F60" s="104">
        <v>0.3820225</v>
      </c>
      <c r="G60" s="104">
        <v>0.3235294</v>
      </c>
      <c r="H60" s="104">
        <v>0.6</v>
      </c>
      <c r="I60" s="105">
        <v>1</v>
      </c>
      <c r="J60" s="105">
        <v>1</v>
      </c>
      <c r="K60" s="104">
        <v>0.752809</v>
      </c>
      <c r="L60" s="106">
        <v>0.0432998</v>
      </c>
      <c r="M60" s="106">
        <v>0.1316864</v>
      </c>
    </row>
    <row r="61" spans="1:13" ht="12">
      <c r="A61" s="42">
        <v>68</v>
      </c>
      <c r="B61" s="2" t="s">
        <v>70</v>
      </c>
      <c r="C61" s="4">
        <v>4.319536</v>
      </c>
      <c r="D61" s="104">
        <v>0.3</v>
      </c>
      <c r="E61" s="104">
        <v>0.2195122</v>
      </c>
      <c r="F61" s="104">
        <v>0.16</v>
      </c>
      <c r="G61" s="104">
        <v>0.4375</v>
      </c>
      <c r="H61" s="104">
        <v>0.75</v>
      </c>
      <c r="I61" s="105">
        <v>2</v>
      </c>
      <c r="J61" s="105">
        <v>1</v>
      </c>
      <c r="K61" s="104">
        <v>0.76</v>
      </c>
      <c r="L61" s="106">
        <v>0.0471118</v>
      </c>
      <c r="M61" s="106">
        <v>0.071143</v>
      </c>
    </row>
    <row r="62" spans="1:13" ht="12">
      <c r="A62" s="42">
        <v>69</v>
      </c>
      <c r="B62" s="2" t="s">
        <v>71</v>
      </c>
      <c r="C62" s="4">
        <v>5.010909</v>
      </c>
      <c r="D62" s="104">
        <v>0.2588235</v>
      </c>
      <c r="E62" s="104">
        <v>0.1445783</v>
      </c>
      <c r="F62" s="104">
        <v>0.3085106</v>
      </c>
      <c r="G62" s="104">
        <v>0.6896552</v>
      </c>
      <c r="H62" s="104">
        <v>0.5882353</v>
      </c>
      <c r="I62" s="105">
        <v>2</v>
      </c>
      <c r="J62" s="105">
        <v>1</v>
      </c>
      <c r="K62" s="104">
        <v>0.7234042</v>
      </c>
      <c r="L62" s="106">
        <v>0.0297199</v>
      </c>
      <c r="M62" s="106">
        <v>0.0968258</v>
      </c>
    </row>
    <row r="63" spans="1:13" ht="12">
      <c r="A63" s="42">
        <v>70</v>
      </c>
      <c r="B63" s="2" t="s">
        <v>72</v>
      </c>
      <c r="C63" s="4">
        <v>5.126515</v>
      </c>
      <c r="D63" s="104">
        <v>0.423913</v>
      </c>
      <c r="E63" s="104">
        <v>0.3195876</v>
      </c>
      <c r="F63" s="104">
        <v>0.2276423</v>
      </c>
      <c r="G63" s="104">
        <v>0.2857143</v>
      </c>
      <c r="H63" s="104">
        <v>0.6111111</v>
      </c>
      <c r="I63" s="105">
        <v>3</v>
      </c>
      <c r="J63" s="105">
        <v>1</v>
      </c>
      <c r="K63" s="104">
        <v>0.7073171</v>
      </c>
      <c r="L63" s="106">
        <v>0.0918433</v>
      </c>
      <c r="M63" s="106">
        <v>0.1074569</v>
      </c>
    </row>
    <row r="64" spans="1:13" ht="12">
      <c r="A64" s="42">
        <v>71</v>
      </c>
      <c r="B64" s="2" t="s">
        <v>73</v>
      </c>
      <c r="C64" s="4">
        <v>5.479866</v>
      </c>
      <c r="D64" s="104">
        <v>0.3896104</v>
      </c>
      <c r="E64" s="104">
        <v>0.278481</v>
      </c>
      <c r="F64" s="104">
        <v>0.2022472</v>
      </c>
      <c r="G64" s="104">
        <v>0.3888889</v>
      </c>
      <c r="H64" s="104">
        <v>0.7916667</v>
      </c>
      <c r="I64" s="105">
        <v>0.75</v>
      </c>
      <c r="J64" s="105">
        <v>1</v>
      </c>
      <c r="K64" s="104">
        <v>0.752809</v>
      </c>
      <c r="L64" s="106">
        <v>0.0415639</v>
      </c>
      <c r="M64" s="106">
        <v>0.1090553</v>
      </c>
    </row>
    <row r="65" spans="1:13" ht="12">
      <c r="A65" s="42">
        <v>72</v>
      </c>
      <c r="B65" s="2" t="s">
        <v>74</v>
      </c>
      <c r="C65" s="4">
        <v>4.974207</v>
      </c>
      <c r="D65" s="104">
        <v>0.3661972</v>
      </c>
      <c r="E65" s="104">
        <v>0.1369863</v>
      </c>
      <c r="F65" s="104">
        <v>0.3493976</v>
      </c>
      <c r="G65" s="104">
        <v>0.6206896</v>
      </c>
      <c r="H65" s="104">
        <v>0.5151515</v>
      </c>
      <c r="I65" s="105">
        <v>2</v>
      </c>
      <c r="J65" s="105">
        <v>1</v>
      </c>
      <c r="K65" s="104">
        <v>0.7108434</v>
      </c>
      <c r="L65" s="106">
        <v>0.0313319</v>
      </c>
      <c r="M65" s="106">
        <v>0.0914124</v>
      </c>
    </row>
    <row r="66" spans="1:13" ht="12">
      <c r="A66" s="42">
        <v>73</v>
      </c>
      <c r="B66" s="2" t="s">
        <v>75</v>
      </c>
      <c r="C66" s="4">
        <v>5.143668</v>
      </c>
      <c r="D66" s="104">
        <v>0.3287671</v>
      </c>
      <c r="E66" s="104">
        <v>0.2191781</v>
      </c>
      <c r="F66" s="104">
        <v>0.3614458</v>
      </c>
      <c r="G66" s="104">
        <v>0.5666667</v>
      </c>
      <c r="H66" s="104">
        <v>0.5945946</v>
      </c>
      <c r="I66" s="105">
        <v>2</v>
      </c>
      <c r="J66" s="105">
        <v>1</v>
      </c>
      <c r="K66" s="104">
        <v>0.6626506</v>
      </c>
      <c r="L66" s="106">
        <v>0.0142221</v>
      </c>
      <c r="M66" s="106">
        <v>0.0803004</v>
      </c>
    </row>
    <row r="68" spans="2:13" ht="12">
      <c r="B68" s="64" t="s">
        <v>22</v>
      </c>
      <c r="C68" s="3">
        <f>SUMIF($B$4:$B$66,$B$68,C4:C66)</f>
        <v>7.433491</v>
      </c>
      <c r="D68" s="107">
        <f>SUMIF($B$4:$B$66,$B$68,D4:D66)</f>
        <v>0.6686391</v>
      </c>
      <c r="E68" s="107">
        <f>SUMIF($B$4:$B$66,$B$68,E4:E66)</f>
        <v>0.4011976</v>
      </c>
      <c r="F68" s="107">
        <f aca="true" t="shared" si="0" ref="F68:M68">SUMIF($B$4:$B$66,$B$68,F4:F66)</f>
        <v>0.459893</v>
      </c>
      <c r="G68" s="107">
        <f t="shared" si="0"/>
        <v>0.4767442</v>
      </c>
      <c r="H68" s="107">
        <f t="shared" si="0"/>
        <v>0.6702127</v>
      </c>
      <c r="I68" s="108">
        <f t="shared" si="0"/>
        <v>1.5</v>
      </c>
      <c r="J68" s="108">
        <f t="shared" si="0"/>
        <v>1</v>
      </c>
      <c r="K68" s="107">
        <f t="shared" si="0"/>
        <v>0.8181818</v>
      </c>
      <c r="L68" s="107">
        <f t="shared" si="0"/>
        <v>0.0721304</v>
      </c>
      <c r="M68" s="107">
        <f t="shared" si="0"/>
        <v>0.2801985</v>
      </c>
    </row>
    <row r="69" spans="2:13" ht="12">
      <c r="B69" s="29" t="s">
        <v>244</v>
      </c>
      <c r="C69" s="3">
        <f>MEDIAN(C4:C66)</f>
        <v>5.348191</v>
      </c>
      <c r="D69" s="107">
        <f>MEDIAN(D4:D66)</f>
        <v>0.4698795</v>
      </c>
      <c r="E69" s="107">
        <f>MEDIAN(E4:E66)</f>
        <v>0.2739726</v>
      </c>
      <c r="F69" s="107">
        <f aca="true" t="shared" si="1" ref="F69:M69">MEDIAN(F4:F66)</f>
        <v>0.3111111</v>
      </c>
      <c r="G69" s="107">
        <f t="shared" si="1"/>
        <v>0.390625</v>
      </c>
      <c r="H69" s="107">
        <f t="shared" si="1"/>
        <v>0.625</v>
      </c>
      <c r="I69" s="108">
        <f t="shared" si="1"/>
        <v>1.25</v>
      </c>
      <c r="J69" s="108">
        <f t="shared" si="1"/>
        <v>1</v>
      </c>
      <c r="K69" s="107">
        <f t="shared" si="1"/>
        <v>0.7346939</v>
      </c>
      <c r="L69" s="107">
        <f t="shared" si="1"/>
        <v>0.0313319</v>
      </c>
      <c r="M69" s="107">
        <f t="shared" si="1"/>
        <v>0.086543</v>
      </c>
    </row>
    <row r="70" spans="2:13" ht="12">
      <c r="B70" s="42" t="s">
        <v>245</v>
      </c>
      <c r="C70" s="4">
        <f>MIN(C4:C66)</f>
        <v>2.955754</v>
      </c>
      <c r="D70" s="104">
        <f>MIN(D4:D66)</f>
        <v>0.2027027</v>
      </c>
      <c r="E70" s="104">
        <f>MIN(E4:E66)</f>
        <v>0.1066667</v>
      </c>
      <c r="F70" s="104">
        <f aca="true" t="shared" si="2" ref="F70:M70">MIN(F4:F66)</f>
        <v>0.0438596</v>
      </c>
      <c r="G70" s="104">
        <f t="shared" si="2"/>
        <v>0</v>
      </c>
      <c r="H70" s="104">
        <f t="shared" si="2"/>
        <v>0.3265306</v>
      </c>
      <c r="I70" s="105">
        <f t="shared" si="2"/>
        <v>0</v>
      </c>
      <c r="J70" s="105">
        <f t="shared" si="2"/>
        <v>0</v>
      </c>
      <c r="K70" s="104">
        <f t="shared" si="2"/>
        <v>0.584</v>
      </c>
      <c r="L70" s="104">
        <f t="shared" si="2"/>
        <v>0.0088628</v>
      </c>
      <c r="M70" s="104">
        <f t="shared" si="2"/>
        <v>0.0435733</v>
      </c>
    </row>
    <row r="71" spans="2:13" ht="12">
      <c r="B71" s="42" t="s">
        <v>246</v>
      </c>
      <c r="C71" s="4">
        <f>MAX(C4:C66)</f>
        <v>7.433491</v>
      </c>
      <c r="D71" s="104">
        <f>MAX(D4:D66)</f>
        <v>0.6896552</v>
      </c>
      <c r="E71" s="104">
        <f>MAX(E4:E66)</f>
        <v>0.6436782</v>
      </c>
      <c r="F71" s="104">
        <f aca="true" t="shared" si="3" ref="F71:M71">MAX(F4:F66)</f>
        <v>0.4807692</v>
      </c>
      <c r="G71" s="104">
        <f t="shared" si="3"/>
        <v>0.8441558</v>
      </c>
      <c r="H71" s="104">
        <f t="shared" si="3"/>
        <v>0.9393939</v>
      </c>
      <c r="I71" s="105">
        <f t="shared" si="3"/>
        <v>3</v>
      </c>
      <c r="J71" s="105">
        <f t="shared" si="3"/>
        <v>3</v>
      </c>
      <c r="K71" s="104">
        <f t="shared" si="3"/>
        <v>0.9010989</v>
      </c>
      <c r="L71" s="104">
        <f t="shared" si="3"/>
        <v>0.2051494</v>
      </c>
      <c r="M71" s="104">
        <f t="shared" si="3"/>
        <v>0.2801985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IR/PS @ 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 J. Malesky</dc:creator>
  <cp:keywords/>
  <dc:description/>
  <cp:lastModifiedBy>lnguyen</cp:lastModifiedBy>
  <dcterms:created xsi:type="dcterms:W3CDTF">2009-11-23T22:21:28Z</dcterms:created>
  <dcterms:modified xsi:type="dcterms:W3CDTF">2011-02-17T04:20:46Z</dcterms:modified>
  <cp:category/>
  <cp:version/>
  <cp:contentType/>
  <cp:contentStatus/>
</cp:coreProperties>
</file>