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065" windowWidth="15570" windowHeight="8760" activeTab="0"/>
  </bookViews>
  <sheets>
    <sheet name="Summary" sheetId="1" r:id="rId1"/>
    <sheet name="Entry Cost" sheetId="2" r:id="rId2"/>
    <sheet name="Land Access" sheetId="3" r:id="rId3"/>
    <sheet name="Transparency" sheetId="4" r:id="rId4"/>
    <sheet name="Time Cost" sheetId="5" r:id="rId5"/>
    <sheet name="Informal charges" sheetId="6" r:id="rId6"/>
    <sheet name="Proactivity" sheetId="7" r:id="rId7"/>
    <sheet name="Business support services" sheetId="8" r:id="rId8"/>
    <sheet name="Labor training" sheetId="9" r:id="rId9"/>
    <sheet name="Legal institutions" sheetId="10" r:id="rId10"/>
    <sheet name="Infrastructure" sheetId="11" r:id="rId11"/>
  </sheets>
  <definedNames/>
  <calcPr fullCalcOnLoad="1"/>
</workbook>
</file>

<file path=xl/sharedStrings.xml><?xml version="1.0" encoding="utf-8"?>
<sst xmlns="http://schemas.openxmlformats.org/spreadsheetml/2006/main" count="1729" uniqueCount="337">
  <si>
    <t>BRVT</t>
  </si>
  <si>
    <t>An Giang</t>
  </si>
  <si>
    <t>Long An</t>
  </si>
  <si>
    <t>Gia Lai</t>
  </si>
  <si>
    <t>Kon Tum</t>
  </si>
  <si>
    <t>c1</t>
  </si>
  <si>
    <t>c2</t>
  </si>
  <si>
    <t>d1</t>
  </si>
  <si>
    <t>d4</t>
  </si>
  <si>
    <t>e9</t>
  </si>
  <si>
    <t>g3_2_imp</t>
  </si>
  <si>
    <t>g3_3_imp</t>
  </si>
  <si>
    <t>email_dich</t>
  </si>
  <si>
    <t>Hà Nội</t>
  </si>
  <si>
    <t>Hải Phòng</t>
  </si>
  <si>
    <t>Đà Nẵng</t>
  </si>
  <si>
    <t>Tp.HCM</t>
  </si>
  <si>
    <t>Cần Thơ</t>
  </si>
  <si>
    <t>Thanh Hóa</t>
  </si>
  <si>
    <t>Nghệ An</t>
  </si>
  <si>
    <t>Hà Tĩnh</t>
  </si>
  <si>
    <t>Quảng Bình</t>
  </si>
  <si>
    <t>Quảng Trị</t>
  </si>
  <si>
    <t>TT.Huế</t>
  </si>
  <si>
    <t>Quảng Nam</t>
  </si>
  <si>
    <t>Quảng Ngãi</t>
  </si>
  <si>
    <t>Bình Định</t>
  </si>
  <si>
    <t>Phú Yên</t>
  </si>
  <si>
    <t>Khánh Hòa</t>
  </si>
  <si>
    <t>Đồng Tháp</t>
  </si>
  <si>
    <t>Tiền Giang</t>
  </si>
  <si>
    <t>Vĩnh Long</t>
  </si>
  <si>
    <t>Bến Tre</t>
  </si>
  <si>
    <t>Kiên Giang</t>
  </si>
  <si>
    <t>Trà Vinh</t>
  </si>
  <si>
    <t>Sóc Trăng</t>
  </si>
  <si>
    <t>Bạc Liêu</t>
  </si>
  <si>
    <t>Cà Mau</t>
  </si>
  <si>
    <t>Bình Phước</t>
  </si>
  <si>
    <t>Tây Ninh</t>
  </si>
  <si>
    <t>Ninh Thuận</t>
  </si>
  <si>
    <t>Quảng Ninh</t>
  </si>
  <si>
    <t>Hậu Giang</t>
  </si>
  <si>
    <t>Bắc Ninh</t>
  </si>
  <si>
    <t>Bình Dương</t>
  </si>
  <si>
    <t>Bình Thuận</t>
  </si>
  <si>
    <t>Đồng Nai</t>
  </si>
  <si>
    <t>Hà Nam</t>
  </si>
  <si>
    <t>Hải Dương</t>
  </si>
  <si>
    <t>Hưng Yên</t>
  </si>
  <si>
    <t>Ninh Bình</t>
  </si>
  <si>
    <t>Thái Bình</t>
  </si>
  <si>
    <t>Vĩnh Phúc</t>
  </si>
  <si>
    <t>Bắc Cạn</t>
  </si>
  <si>
    <t>Bắc Giang</t>
  </si>
  <si>
    <t>Cao Bằng</t>
  </si>
  <si>
    <t>Đăk Lăk</t>
  </si>
  <si>
    <t>Điện Biên</t>
  </si>
  <si>
    <t>Hòa Bình</t>
  </si>
  <si>
    <t>Lai Châu</t>
  </si>
  <si>
    <t>Lâm Đồng</t>
  </si>
  <si>
    <t>Lạng Sơn</t>
  </si>
  <si>
    <t>Lào Cai</t>
  </si>
  <si>
    <t>Phú Thọ</t>
  </si>
  <si>
    <t>Sơn La</t>
  </si>
  <si>
    <t>Thái Nguyên</t>
  </si>
  <si>
    <t>Tuyên Quang</t>
  </si>
  <si>
    <t>Yên Bái</t>
  </si>
  <si>
    <t>Hà Giang</t>
  </si>
  <si>
    <t>Đăk Nông</t>
  </si>
  <si>
    <t>Nam Định</t>
  </si>
  <si>
    <t>Median</t>
  </si>
  <si>
    <t>Min</t>
  </si>
  <si>
    <t>Max</t>
  </si>
  <si>
    <t>c4_2010_new</t>
  </si>
  <si>
    <t>e8</t>
  </si>
  <si>
    <t>sub1_entry</t>
  </si>
  <si>
    <t>LURCwait_new</t>
  </si>
  <si>
    <t>sub2_land</t>
  </si>
  <si>
    <t>LURC</t>
  </si>
  <si>
    <t>lurc_monre</t>
  </si>
  <si>
    <t>fair_compensation</t>
  </si>
  <si>
    <t>landprice</t>
  </si>
  <si>
    <t>no_landproblems</t>
  </si>
  <si>
    <t>sub3_transparency</t>
  </si>
  <si>
    <t>planning_avg</t>
  </si>
  <si>
    <t>legal_avg</t>
  </si>
  <si>
    <t>f2_new</t>
  </si>
  <si>
    <t>f8_new</t>
  </si>
  <si>
    <t>web_11</t>
  </si>
  <si>
    <t>f5_1_new</t>
  </si>
  <si>
    <t>sub4_time</t>
  </si>
  <si>
    <t>par1_capacity</t>
  </si>
  <si>
    <t>par2_transcosts</t>
  </si>
  <si>
    <t>par3_paper</t>
  </si>
  <si>
    <t>par4_fees</t>
  </si>
  <si>
    <t>par6_nothing</t>
  </si>
  <si>
    <t>sub5_informal</t>
  </si>
  <si>
    <t>d13_new</t>
  </si>
  <si>
    <t>sub7_proactivity</t>
  </si>
  <si>
    <t>sub8_bss_v3</t>
  </si>
  <si>
    <t>sub9_labor_v2</t>
  </si>
  <si>
    <t>sub10_legal_imp</t>
  </si>
  <si>
    <t>registration_bribe</t>
  </si>
  <si>
    <t>h1_new</t>
  </si>
  <si>
    <t>e711_use</t>
  </si>
  <si>
    <t>e721_use</t>
  </si>
  <si>
    <t>e711_priv</t>
  </si>
  <si>
    <t>PCI 2011</t>
  </si>
  <si>
    <t>e741_use</t>
  </si>
  <si>
    <t>e751_use</t>
  </si>
  <si>
    <t>e761_use</t>
  </si>
  <si>
    <t>e741_priv</t>
  </si>
  <si>
    <t>e721_priv</t>
  </si>
  <si>
    <t>e751_priv</t>
  </si>
  <si>
    <t>e761_priv</t>
  </si>
  <si>
    <t>e712_continue</t>
  </si>
  <si>
    <t>e722_continue</t>
  </si>
  <si>
    <t>e742_continue</t>
  </si>
  <si>
    <t>e752_continue</t>
  </si>
  <si>
    <t>e762_continue</t>
  </si>
  <si>
    <t>e13_new</t>
  </si>
  <si>
    <t>use_exchange</t>
  </si>
  <si>
    <t>private_exchange</t>
  </si>
  <si>
    <t>use_again</t>
  </si>
  <si>
    <t>satisfied_labor</t>
  </si>
  <si>
    <t>trade_fair_avg</t>
  </si>
  <si>
    <t>private_cases</t>
  </si>
  <si>
    <t>private_per</t>
  </si>
  <si>
    <t>used_legal</t>
  </si>
  <si>
    <t>e1_1_new</t>
  </si>
  <si>
    <t>percen_asphalted_roads_prov</t>
  </si>
  <si>
    <t>e4_impute09</t>
  </si>
  <si>
    <t>e6_impute</t>
  </si>
  <si>
    <t>tel_cap</t>
  </si>
  <si>
    <t>e1_6_new</t>
  </si>
  <si>
    <t>e1_2_new</t>
  </si>
  <si>
    <t>e1_5_new</t>
  </si>
  <si>
    <t>coverage</t>
  </si>
  <si>
    <t>electricity_price</t>
  </si>
  <si>
    <t>vocational</t>
  </si>
  <si>
    <t>secondary_plus</t>
  </si>
  <si>
    <t>private_providers</t>
  </si>
  <si>
    <t>e1_12_new</t>
  </si>
  <si>
    <t>g8_new</t>
  </si>
  <si>
    <t>h79_new</t>
  </si>
  <si>
    <t>noofiz</t>
  </si>
  <si>
    <t>sub11_infrastructure</t>
  </si>
  <si>
    <t>percen_asphalted_roads</t>
  </si>
  <si>
    <t>e6</t>
  </si>
  <si>
    <t>c4_1month</t>
  </si>
  <si>
    <t>c4_3month</t>
  </si>
  <si>
    <t>c3_2005</t>
  </si>
  <si>
    <t>b4_1_4</t>
  </si>
  <si>
    <t>g94_new</t>
  </si>
  <si>
    <t>g1_new</t>
  </si>
  <si>
    <t>g3_new</t>
  </si>
  <si>
    <t>g4_new</t>
  </si>
  <si>
    <t>g92_new</t>
  </si>
  <si>
    <t>g5_new</t>
  </si>
  <si>
    <t>h73_new</t>
  </si>
  <si>
    <t>Province</t>
  </si>
  <si>
    <t>No</t>
  </si>
  <si>
    <t>Entry Costs</t>
  </si>
  <si>
    <t>Land Access</t>
  </si>
  <si>
    <t>Transparency</t>
  </si>
  <si>
    <t>Time Costs</t>
  </si>
  <si>
    <t>Informal charges</t>
  </si>
  <si>
    <t>Proactivity</t>
  </si>
  <si>
    <t>Business support services</t>
  </si>
  <si>
    <t>Labor training</t>
  </si>
  <si>
    <t>Legal Institutions</t>
  </si>
  <si>
    <t>PCI 2011 ranking</t>
  </si>
  <si>
    <t>PCI tier</t>
  </si>
  <si>
    <t>Excellent</t>
  </si>
  <si>
    <t>High</t>
  </si>
  <si>
    <t>Mid-high</t>
  </si>
  <si>
    <t>Average</t>
  </si>
  <si>
    <t>Mid-low</t>
  </si>
  <si>
    <t>Ranking</t>
  </si>
  <si>
    <t>PCI ID</t>
  </si>
  <si>
    <t>Sub-Index 1</t>
  </si>
  <si>
    <t>Length of business registration in days (Median).</t>
  </si>
  <si>
    <t>Length of business re-registration in days (Median).</t>
  </si>
  <si>
    <t>Number of licenses and permits necessary to start operations  (Median).</t>
  </si>
  <si>
    <t>Wait for Land Use Rights Certificate (Median).</t>
  </si>
  <si>
    <t>Percentage of firms waiting more than a month to complete all steps necessary to start operations.</t>
  </si>
  <si>
    <t>Percentage of firms waiting more than three months to complete all steps necessary to start operations.</t>
  </si>
  <si>
    <t>Percentage of firms having difficulty obtaining all licenses and permits necessary to do business.</t>
  </si>
  <si>
    <t>Ha Noi</t>
  </si>
  <si>
    <t>Hai Phong</t>
  </si>
  <si>
    <t>Da Nang</t>
  </si>
  <si>
    <t>HCMC</t>
  </si>
  <si>
    <t>Can Tho</t>
  </si>
  <si>
    <t>Thanh Hoa</t>
  </si>
  <si>
    <t>Nghe An</t>
  </si>
  <si>
    <t>Ha Tinh</t>
  </si>
  <si>
    <t>Quang Binh</t>
  </si>
  <si>
    <t>Quang Tri</t>
  </si>
  <si>
    <t>TT-Hue</t>
  </si>
  <si>
    <t>Quang Nam</t>
  </si>
  <si>
    <t>Quang Ngai</t>
  </si>
  <si>
    <t>Binh Dinh</t>
  </si>
  <si>
    <t>Phu Yen</t>
  </si>
  <si>
    <t>Khanh Hoa</t>
  </si>
  <si>
    <t>Dong Thap</t>
  </si>
  <si>
    <t>Tien Giang</t>
  </si>
  <si>
    <t>Vinh Long</t>
  </si>
  <si>
    <t>Ben Tre</t>
  </si>
  <si>
    <t>Kien Giang</t>
  </si>
  <si>
    <t>Tra Vinh</t>
  </si>
  <si>
    <t>Soc Trang</t>
  </si>
  <si>
    <t>Bac Lieu</t>
  </si>
  <si>
    <t>Ca Mau</t>
  </si>
  <si>
    <t>Binh Phuoc</t>
  </si>
  <si>
    <t>Tay Ninh</t>
  </si>
  <si>
    <t>Ninh Thuan</t>
  </si>
  <si>
    <t>Quang Ninh</t>
  </si>
  <si>
    <t>Hau Giang</t>
  </si>
  <si>
    <t>Bac Ninh</t>
  </si>
  <si>
    <t>Binh Duong</t>
  </si>
  <si>
    <t>Binh Thuan</t>
  </si>
  <si>
    <t>Dong Nai</t>
  </si>
  <si>
    <t>Ha Nam</t>
  </si>
  <si>
    <t>Hai Duong</t>
  </si>
  <si>
    <t>Hung Yen</t>
  </si>
  <si>
    <t>Nam Dinh</t>
  </si>
  <si>
    <t>Ninh Binh</t>
  </si>
  <si>
    <t>Thai Binh</t>
  </si>
  <si>
    <t>Vinh Phuc</t>
  </si>
  <si>
    <t>Bac Kan</t>
  </si>
  <si>
    <t>Bac Giang</t>
  </si>
  <si>
    <t>Cao Bang</t>
  </si>
  <si>
    <t>Dak Lak</t>
  </si>
  <si>
    <t>Dak Nong</t>
  </si>
  <si>
    <t>Dien Bien</t>
  </si>
  <si>
    <t>Hoa Binh</t>
  </si>
  <si>
    <t>Lai Chau</t>
  </si>
  <si>
    <t>Lam Dong</t>
  </si>
  <si>
    <t>Lang Son</t>
  </si>
  <si>
    <t>Lao Cai</t>
  </si>
  <si>
    <t>Phu Tho</t>
  </si>
  <si>
    <t>Son La</t>
  </si>
  <si>
    <t>Thai Nguyen</t>
  </si>
  <si>
    <t>Tuyen Quang</t>
  </si>
  <si>
    <t>Yen Bai</t>
  </si>
  <si>
    <t>Ha Giang</t>
  </si>
  <si>
    <t>Sub-Index2</t>
  </si>
  <si>
    <t>Percentage of firms in possession of an LURC.</t>
  </si>
  <si>
    <t>Total land in province with official LURCs.</t>
  </si>
  <si>
    <t xml:space="preserve">Firm rating of expropriation risk (1: Very High to 5: Very Low); </t>
  </si>
  <si>
    <t>If land expropriated, firms receive fair compensation (% Always or Usually).</t>
  </si>
  <si>
    <r>
      <t xml:space="preserve">Changes in government land prices reflect changes in market prices (% Agree).   </t>
    </r>
    <r>
      <rPr>
        <b/>
        <sz val="9"/>
        <color indexed="63"/>
        <rFont val="Cambria"/>
        <family val="1"/>
      </rPr>
      <t>NEW INDICATOR</t>
    </r>
  </si>
  <si>
    <r>
      <t xml:space="preserve">Firm checked no land problems after list of possible problems. </t>
    </r>
    <r>
      <rPr>
        <b/>
        <sz val="9"/>
        <color indexed="63"/>
        <rFont val="Cambria"/>
        <family val="1"/>
      </rPr>
      <t xml:space="preserve">    NEW INDICATOR</t>
    </r>
  </si>
  <si>
    <t>Sub-Index3</t>
  </si>
  <si>
    <t xml:space="preserve">Transparency of planning documents.  </t>
  </si>
  <si>
    <t>Transparency of legal decisions and decrees</t>
  </si>
  <si>
    <t>Relationship important or very important to get access to provincial documents (% Important or Very Important)</t>
  </si>
  <si>
    <t>Negotiations with tax authority are an essential part of doing business   (% Agree or Strongly Agree)</t>
  </si>
  <si>
    <t>Predictability of implementation of central laws at the provincial level  (% Usually or Always)</t>
  </si>
  <si>
    <t>Openness of provincial webpage score</t>
  </si>
  <si>
    <r>
      <t xml:space="preserve">Do Business Associations play an important role in advising and countering provincial polices (% Important or Very Important)** </t>
    </r>
    <r>
      <rPr>
        <b/>
        <sz val="9"/>
        <rFont val="Cambria"/>
        <family val="1"/>
      </rPr>
      <t>NEW INDICATOR</t>
    </r>
  </si>
  <si>
    <t>Sub-Index 4</t>
  </si>
  <si>
    <t>Percentage of firms spending over 10 percent of their time dealing with bureaucracy or bureaucratic regulations.</t>
  </si>
  <si>
    <t>Median number of inspections (all agencies)</t>
  </si>
  <si>
    <t xml:space="preserve">Median tax inspection hours </t>
  </si>
  <si>
    <r>
      <t xml:space="preserve">Government officials have become more effective under PAR (% Yes) </t>
    </r>
    <r>
      <rPr>
        <b/>
        <sz val="9"/>
        <rFont val="Cambria"/>
        <family val="1"/>
      </rPr>
      <t>NEW INDICATOR</t>
    </r>
  </si>
  <si>
    <r>
      <t xml:space="preserve">Trip to obtain stamps and signatures reduced under PAR (% Yes) </t>
    </r>
    <r>
      <rPr>
        <b/>
        <sz val="9"/>
        <rFont val="Cambria"/>
        <family val="1"/>
      </rPr>
      <t>NEW INDICATOR</t>
    </r>
  </si>
  <si>
    <r>
      <t xml:space="preserve">Paperwork reduced under PAR (% Yes) </t>
    </r>
    <r>
      <rPr>
        <b/>
        <sz val="9"/>
        <rFont val="Cambria"/>
        <family val="1"/>
      </rPr>
      <t>NEW INDICATOR</t>
    </r>
  </si>
  <si>
    <r>
      <t xml:space="preserve">Fees reduced under PAR (% Yes) </t>
    </r>
    <r>
      <rPr>
        <b/>
        <sz val="9"/>
        <rFont val="Cambria"/>
        <family val="1"/>
      </rPr>
      <t>NEW INDICATOR</t>
    </r>
  </si>
  <si>
    <t>Nothing change under PAR (% yes) NEW INDICATOR</t>
  </si>
  <si>
    <t>Sub-Index 5</t>
  </si>
  <si>
    <t>Percentage of firms that felt that enterprises in their line of business were subject to bribe requests from provincial authorities.</t>
  </si>
  <si>
    <t>Percentage of firms paying over 10 percent of their revenue in extra payments.</t>
  </si>
  <si>
    <t>Government uses compliance with local regulations to extract rents (% Strongly Agree or Agree)</t>
  </si>
  <si>
    <t>Informal charges delivered expected result (% Usually or Always)</t>
  </si>
  <si>
    <r>
      <t xml:space="preserve">Do firms pay commissions on government contracts? (Yes)     </t>
    </r>
    <r>
      <rPr>
        <b/>
        <sz val="9"/>
        <rFont val="Cambria"/>
        <family val="1"/>
      </rPr>
      <t>NEW INDICATOR</t>
    </r>
  </si>
  <si>
    <r>
      <t xml:space="preserve">Firms pay informal charges when register 
(% YES) </t>
    </r>
    <r>
      <rPr>
        <b/>
        <sz val="9"/>
        <color indexed="8"/>
        <rFont val="Times New Roman"/>
        <family val="1"/>
      </rPr>
      <t>NEW INDICATOR</t>
    </r>
  </si>
  <si>
    <t>Sub-Index 7</t>
  </si>
  <si>
    <t>Provincial officials are creative and clever about working within the national law to solve the problems of private sector firms (% Strongly Agree or Agree).</t>
  </si>
  <si>
    <t>Perceived attitude of provincial government toward private sector (% Very Positive or Very Positive).</t>
  </si>
  <si>
    <t>Provincial officials are knowledgeable enough about present national law to find opportunities within existing law to solve firm problems (% Strongly Agree or Agree)</t>
  </si>
  <si>
    <t>h72_new</t>
  </si>
  <si>
    <t>Sub-Index 8</t>
  </si>
  <si>
    <t>Trade fairs held by province in previous year and registered for present year.**</t>
  </si>
  <si>
    <t>Number of private public service providers in province**</t>
  </si>
  <si>
    <r>
      <t xml:space="preserve">Firm has used </t>
    </r>
    <r>
      <rPr>
        <u val="single"/>
        <sz val="9"/>
        <rFont val="Cambria"/>
        <family val="1"/>
      </rPr>
      <t>business information search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</si>
  <si>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above </t>
    </r>
    <r>
      <rPr>
        <u val="single"/>
        <sz val="9"/>
        <rFont val="Cambria"/>
        <family val="1"/>
      </rPr>
      <t xml:space="preserve">business information search services </t>
    </r>
    <r>
      <rPr>
        <sz val="9"/>
        <rFont val="Cambria"/>
        <family val="1"/>
      </rPr>
      <t xml:space="preserve">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</si>
  <si>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business information search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</si>
  <si>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has used </t>
    </r>
    <r>
      <rPr>
        <u val="single"/>
        <sz val="9"/>
        <rFont val="Cambria"/>
        <family val="1"/>
      </rPr>
      <t>consulting on regulatory information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</si>
  <si>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</t>
    </r>
    <r>
      <rPr>
        <u val="single"/>
        <sz val="9"/>
        <rFont val="Cambria"/>
        <family val="1"/>
      </rPr>
      <t>consulting on regulatory information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</si>
  <si>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consulting on regulatory information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</si>
  <si>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has used business match making services(%) </t>
    </r>
    <r>
      <rPr>
        <b/>
        <sz val="9"/>
        <rFont val="Cambria"/>
        <family val="1"/>
      </rPr>
      <t>NEW INDICATOR</t>
    </r>
  </si>
  <si>
    <r>
      <t xml:space="preserve">Firm used private provider for </t>
    </r>
    <r>
      <rPr>
        <u val="single"/>
        <sz val="9"/>
        <rFont val="Cambria"/>
        <family val="1"/>
      </rPr>
      <t>business match making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</si>
  <si>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business match making services (</t>
    </r>
    <r>
      <rPr>
        <sz val="9"/>
        <rFont val="Cambria"/>
        <family val="1"/>
      </rPr>
      <t xml:space="preserve">(%) </t>
    </r>
    <r>
      <rPr>
        <b/>
        <sz val="9"/>
        <rFont val="Cambria"/>
        <family val="1"/>
      </rPr>
      <t>NEW INDICATOR</t>
    </r>
  </si>
  <si>
    <r>
      <t xml:space="preserve">Firm has used </t>
    </r>
    <r>
      <rPr>
        <u val="single"/>
        <sz val="9"/>
        <rFont val="Cambria"/>
        <family val="1"/>
      </rPr>
      <t>trade promotion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</si>
  <si>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</t>
    </r>
    <r>
      <rPr>
        <u val="single"/>
        <sz val="9"/>
        <rFont val="Cambria"/>
        <family val="1"/>
      </rPr>
      <t>trade promotion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</si>
  <si>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trade promotion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</si>
  <si>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has used </t>
    </r>
    <r>
      <rPr>
        <u val="single"/>
        <sz val="9"/>
        <rFont val="Cambria"/>
        <family val="1"/>
      </rPr>
      <t>technology related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</si>
  <si>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</t>
    </r>
    <r>
      <rPr>
        <u val="single"/>
        <sz val="9"/>
        <rFont val="Cambria"/>
        <family val="1"/>
      </rPr>
      <t xml:space="preserve">technology related services </t>
    </r>
    <r>
      <rPr>
        <sz val="9"/>
        <rFont val="Cambria"/>
        <family val="1"/>
      </rPr>
      <t xml:space="preserve">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</si>
  <si>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technology related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</si>
  <si>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t>Sub-Index 9</t>
  </si>
  <si>
    <t>Services provided by provincial agencies: general education (% Very Good or Good)</t>
  </si>
  <si>
    <t>Services provided by provincial agencies: labor vocational training (% Very Good or Good)</t>
  </si>
  <si>
    <r>
      <t xml:space="preserve">Firm has used </t>
    </r>
    <r>
      <rPr>
        <u val="single"/>
        <sz val="9"/>
        <rFont val="Cambria"/>
        <family val="1"/>
      </rPr>
      <t>labor exchange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</si>
  <si>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above </t>
    </r>
    <r>
      <rPr>
        <u val="single"/>
        <sz val="9"/>
        <rFont val="Cambria"/>
        <family val="1"/>
      </rPr>
      <t xml:space="preserve">labor exchange services </t>
    </r>
    <r>
      <rPr>
        <sz val="9"/>
        <rFont val="Cambria"/>
        <family val="1"/>
      </rPr>
      <t xml:space="preserve">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</si>
  <si>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labor exchange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</si>
  <si>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Percentage of total business costs spent on labor training.   </t>
    </r>
    <r>
      <rPr>
        <b/>
        <sz val="9"/>
        <rFont val="Cambria"/>
        <family val="1"/>
      </rPr>
      <t>NEW INDICATOR</t>
    </r>
  </si>
  <si>
    <r>
      <t xml:space="preserve">Percentage of total business costs spent on recruitment.   </t>
    </r>
    <r>
      <rPr>
        <b/>
        <sz val="9"/>
        <rFont val="Cambria"/>
        <family val="1"/>
      </rPr>
      <t>NEW INDICATOR</t>
    </r>
  </si>
  <si>
    <t>Percentage of Firms satisfify with labor quality</t>
  </si>
  <si>
    <r>
      <t xml:space="preserve">Vocational training school graduates/ untrained laborers.      </t>
    </r>
    <r>
      <rPr>
        <b/>
        <sz val="9"/>
        <rFont val="Cambria"/>
        <family val="1"/>
      </rPr>
      <t>NEW INDICATOR</t>
    </r>
  </si>
  <si>
    <r>
      <t xml:space="preserve">Percentage of secondary graduates/total workforce </t>
    </r>
    <r>
      <rPr>
        <b/>
        <sz val="9"/>
        <rFont val="Cambria"/>
        <family val="1"/>
      </rPr>
      <t>NEW INDICATOR</t>
    </r>
  </si>
  <si>
    <t>Da nang</t>
  </si>
  <si>
    <t>Sub-Index 10</t>
  </si>
  <si>
    <t>Legal system provided mechanism for firms to appeal officials’ corrupt behavior (% Always or Usually)</t>
  </si>
  <si>
    <t>Firm confident that legal system will uphold property rights and contracts (%Strongly Agree or Agree)</t>
  </si>
  <si>
    <t>Cases filed by by non-state entities at Provincial Economic Court per 100 firms.</t>
  </si>
  <si>
    <r>
      <t xml:space="preserve">Non-state claimants as a percentage of claimants at Provincial Economic Court.  </t>
    </r>
    <r>
      <rPr>
        <b/>
        <sz val="9"/>
        <color indexed="63"/>
        <rFont val="Cambria"/>
        <family val="1"/>
      </rPr>
      <t>NEW INDICATOR</t>
    </r>
  </si>
  <si>
    <r>
      <t xml:space="preserve">Business used courts or other legal institutions to resolve disputes (%)  </t>
    </r>
    <r>
      <rPr>
        <b/>
        <sz val="9"/>
        <color indexed="63"/>
        <rFont val="Cambria"/>
        <family val="1"/>
      </rPr>
      <t>NEW INDICATOR</t>
    </r>
  </si>
  <si>
    <r>
      <t xml:space="preserve">Median formal and informal costs as a percentage of case 
 </t>
    </r>
    <r>
      <rPr>
        <b/>
        <sz val="9"/>
        <color indexed="63"/>
        <rFont val="Cambria"/>
        <family val="1"/>
      </rPr>
      <t>NEW INDICATOR</t>
    </r>
  </si>
  <si>
    <r>
      <t xml:space="preserve">Median months to resolve court cases  </t>
    </r>
    <r>
      <rPr>
        <b/>
        <sz val="9"/>
        <color indexed="63"/>
        <rFont val="Cambria"/>
        <family val="1"/>
      </rPr>
      <t>NEW INDICATOR</t>
    </r>
  </si>
  <si>
    <t>Sub-Index 11</t>
  </si>
  <si>
    <t>Number of industrial zones (IZ) and concentrations in province</t>
  </si>
  <si>
    <t>Percentage of total IZ surface area that currently has occupants</t>
  </si>
  <si>
    <t>Firm rating of provinical IZ quality (% very good or good)</t>
  </si>
  <si>
    <r>
      <t xml:space="preserve">Assessment of road quality (% good or very good) </t>
    </r>
    <r>
      <rPr>
        <b/>
        <sz val="9"/>
        <color indexed="63"/>
        <rFont val="Cambria"/>
        <family val="1"/>
      </rPr>
      <t>NEW INDICATOR</t>
    </r>
  </si>
  <si>
    <t>Percentage of roads in province (national, provincial, or district) that are paved with asphalt</t>
  </si>
  <si>
    <t>Percentage of roads in provincially managed roads that are paved with asphalt</t>
  </si>
  <si>
    <t>Hours of telecommunications outages in the per month*</t>
  </si>
  <si>
    <t>Assessment of telecommunications quality (% good or very good)</t>
  </si>
  <si>
    <t>Telephones  (land and cellular) per 1000 citizens</t>
  </si>
  <si>
    <t>Average cost per kilowat of energy in province (VND)</t>
  </si>
  <si>
    <t>Hours of electricity outages in the last month*</t>
  </si>
  <si>
    <r>
      <t xml:space="preserve">Firms informed in advance about power cuts (% of time)* </t>
    </r>
    <r>
      <rPr>
        <b/>
        <sz val="9"/>
        <color indexed="63"/>
        <rFont val="Cambria"/>
        <family val="1"/>
      </rPr>
      <t>NEW INDICATOR</t>
    </r>
  </si>
  <si>
    <r>
      <t xml:space="preserve">Respondent posesses e-mail address (%). </t>
    </r>
    <r>
      <rPr>
        <b/>
        <sz val="9"/>
        <rFont val="Cambria"/>
        <family val="1"/>
      </rPr>
      <t>NEW INDICATOR</t>
    </r>
  </si>
  <si>
    <r>
      <t xml:space="preserve">Assessment of internet quality (% good or very good). </t>
    </r>
    <r>
      <rPr>
        <b/>
        <sz val="9"/>
        <color indexed="63"/>
        <rFont val="Cambria"/>
        <family val="1"/>
      </rPr>
      <t>NEW INDICATOR</t>
    </r>
  </si>
  <si>
    <t>Aver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</si>
</sst>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00"/>
    <numFmt numFmtId="171" formatCode="0.0000000"/>
    <numFmt numFmtId="172" formatCode="0.000000"/>
    <numFmt numFmtId="173" formatCode="0.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u val="single"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mbria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63"/>
      <name val="Cambria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mbria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1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10" fontId="52" fillId="0" borderId="0" xfId="62" applyNumberFormat="1" applyFont="1" applyBorder="1" applyAlignment="1">
      <alignment horizontal="center" vertical="center"/>
    </xf>
    <xf numFmtId="10" fontId="52" fillId="0" borderId="0" xfId="62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0" fontId="51" fillId="0" borderId="0" xfId="62" applyNumberFormat="1" applyFont="1" applyBorder="1" applyAlignment="1">
      <alignment horizontal="center" vertical="center"/>
    </xf>
    <xf numFmtId="10" fontId="51" fillId="0" borderId="0" xfId="62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2" fontId="51" fillId="0" borderId="0" xfId="0" applyNumberFormat="1" applyFont="1" applyBorder="1" applyAlignment="1">
      <alignment/>
    </xf>
    <xf numFmtId="10" fontId="51" fillId="0" borderId="0" xfId="62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164" fontId="52" fillId="0" borderId="0" xfId="62" applyNumberFormat="1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4" fontId="51" fillId="0" borderId="0" xfId="62" applyNumberFormat="1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1" fontId="51" fillId="0" borderId="0" xfId="0" applyNumberFormat="1" applyFont="1" applyBorder="1" applyAlignment="1">
      <alignment horizontal="center"/>
    </xf>
    <xf numFmtId="10" fontId="51" fillId="0" borderId="0" xfId="62" applyNumberFormat="1" applyFont="1" applyBorder="1" applyAlignment="1">
      <alignment/>
    </xf>
    <xf numFmtId="2" fontId="52" fillId="33" borderId="0" xfId="0" applyNumberFormat="1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10" fontId="53" fillId="0" borderId="0" xfId="62" applyNumberFormat="1" applyFont="1" applyBorder="1" applyAlignment="1">
      <alignment horizontal="center"/>
    </xf>
    <xf numFmtId="10" fontId="51" fillId="0" borderId="0" xfId="62" applyNumberFormat="1" applyFont="1" applyBorder="1" applyAlignment="1">
      <alignment horizontal="center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2" fontId="5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 wrapText="1"/>
      <protection/>
    </xf>
    <xf numFmtId="10" fontId="51" fillId="0" borderId="0" xfId="62" applyNumberFormat="1" applyFont="1" applyBorder="1" applyAlignment="1">
      <alignment horizontal="right"/>
    </xf>
    <xf numFmtId="0" fontId="51" fillId="0" borderId="0" xfId="62" applyNumberFormat="1" applyFont="1" applyBorder="1" applyAlignment="1">
      <alignment horizontal="right"/>
    </xf>
    <xf numFmtId="10" fontId="52" fillId="0" borderId="0" xfId="62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9" fontId="52" fillId="0" borderId="0" xfId="62" applyFont="1" applyFill="1" applyBorder="1" applyAlignment="1">
      <alignment horizontal="center"/>
    </xf>
    <xf numFmtId="10" fontId="51" fillId="0" borderId="0" xfId="62" applyNumberFormat="1" applyFont="1" applyFill="1" applyBorder="1" applyAlignment="1">
      <alignment horizontal="center"/>
    </xf>
    <xf numFmtId="0" fontId="51" fillId="0" borderId="0" xfId="62" applyNumberFormat="1" applyFont="1" applyFill="1" applyBorder="1" applyAlignment="1">
      <alignment horizontal="center"/>
    </xf>
    <xf numFmtId="2" fontId="51" fillId="0" borderId="0" xfId="62" applyNumberFormat="1" applyFont="1" applyFill="1" applyBorder="1" applyAlignment="1">
      <alignment horizontal="center"/>
    </xf>
    <xf numFmtId="10" fontId="51" fillId="0" borderId="0" xfId="62" applyNumberFormat="1" applyFont="1" applyFill="1" applyBorder="1" applyAlignment="1">
      <alignment/>
    </xf>
    <xf numFmtId="0" fontId="51" fillId="0" borderId="0" xfId="62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 horizontal="center"/>
    </xf>
    <xf numFmtId="9" fontId="51" fillId="0" borderId="0" xfId="62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0" fontId="53" fillId="0" borderId="0" xfId="62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/>
    </xf>
    <xf numFmtId="1" fontId="51" fillId="0" borderId="0" xfId="62" applyNumberFormat="1" applyFont="1" applyFill="1" applyBorder="1" applyAlignment="1">
      <alignment horizontal="center"/>
    </xf>
    <xf numFmtId="0" fontId="51" fillId="0" borderId="0" xfId="62" applyNumberFormat="1" applyFont="1" applyFill="1" applyBorder="1" applyAlignment="1">
      <alignment horizontal="right"/>
    </xf>
    <xf numFmtId="168" fontId="51" fillId="0" borderId="0" xfId="62" applyNumberFormat="1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2" fontId="5" fillId="34" borderId="0" xfId="56" applyNumberFormat="1" applyFont="1" applyFill="1" applyAlignment="1">
      <alignment horizontal="center"/>
      <protection/>
    </xf>
    <xf numFmtId="2" fontId="5" fillId="8" borderId="0" xfId="56" applyNumberFormat="1" applyFont="1" applyFill="1" applyAlignment="1">
      <alignment horizontal="center"/>
      <protection/>
    </xf>
    <xf numFmtId="2" fontId="5" fillId="19" borderId="0" xfId="56" applyNumberFormat="1" applyFont="1" applyFill="1" applyAlignment="1">
      <alignment horizontal="center"/>
      <protection/>
    </xf>
    <xf numFmtId="2" fontId="5" fillId="35" borderId="0" xfId="56" applyNumberFormat="1" applyFont="1" applyFill="1" applyAlignment="1">
      <alignment horizontal="center"/>
      <protection/>
    </xf>
    <xf numFmtId="2" fontId="5" fillId="36" borderId="0" xfId="56" applyNumberFormat="1" applyFont="1" applyFill="1" applyAlignment="1">
      <alignment horizontal="center"/>
      <protection/>
    </xf>
    <xf numFmtId="0" fontId="0" fillId="0" borderId="0" xfId="59">
      <alignment/>
      <protection/>
    </xf>
    <xf numFmtId="0" fontId="49" fillId="0" borderId="0" xfId="58" applyFont="1">
      <alignment/>
      <protection/>
    </xf>
    <xf numFmtId="0" fontId="54" fillId="0" borderId="0" xfId="58" applyFont="1" applyAlignment="1">
      <alignment wrapText="1"/>
      <protection/>
    </xf>
    <xf numFmtId="0" fontId="55" fillId="0" borderId="0" xfId="58" applyFont="1" applyAlignment="1">
      <alignment/>
      <protection/>
    </xf>
    <xf numFmtId="0" fontId="0" fillId="0" borderId="0" xfId="58">
      <alignment/>
      <protection/>
    </xf>
    <xf numFmtId="0" fontId="51" fillId="0" borderId="0" xfId="59" applyFont="1">
      <alignment/>
      <protection/>
    </xf>
    <xf numFmtId="2" fontId="53" fillId="0" borderId="0" xfId="59" applyNumberFormat="1" applyFont="1" applyAlignment="1">
      <alignment horizontal="center"/>
      <protection/>
    </xf>
    <xf numFmtId="2" fontId="51" fillId="0" borderId="0" xfId="59" applyNumberFormat="1" applyFont="1" applyBorder="1" applyAlignment="1">
      <alignment horizontal="center"/>
      <protection/>
    </xf>
    <xf numFmtId="2" fontId="0" fillId="0" borderId="0" xfId="59" applyNumberFormat="1">
      <alignment/>
      <protection/>
    </xf>
    <xf numFmtId="0" fontId="51" fillId="34" borderId="0" xfId="59" applyFont="1" applyFill="1">
      <alignment/>
      <protection/>
    </xf>
    <xf numFmtId="2" fontId="56" fillId="0" borderId="0" xfId="64" applyNumberFormat="1" applyFont="1" applyFill="1" applyBorder="1" applyAlignment="1">
      <alignment vertical="center"/>
    </xf>
    <xf numFmtId="0" fontId="56" fillId="0" borderId="0" xfId="58" applyFont="1" applyFill="1" applyBorder="1" applyAlignment="1">
      <alignment horizontal="left"/>
      <protection/>
    </xf>
    <xf numFmtId="0" fontId="51" fillId="8" borderId="0" xfId="59" applyFont="1" applyFill="1">
      <alignment/>
      <protection/>
    </xf>
    <xf numFmtId="0" fontId="55" fillId="0" borderId="0" xfId="58" applyFont="1" applyAlignment="1">
      <alignment horizontal="center"/>
      <protection/>
    </xf>
    <xf numFmtId="0" fontId="0" fillId="0" borderId="0" xfId="58" applyFill="1">
      <alignment/>
      <protection/>
    </xf>
    <xf numFmtId="0" fontId="0" fillId="0" borderId="0" xfId="59" applyFill="1">
      <alignment/>
      <protection/>
    </xf>
    <xf numFmtId="0" fontId="51" fillId="19" borderId="0" xfId="59" applyFont="1" applyFill="1">
      <alignment/>
      <protection/>
    </xf>
    <xf numFmtId="0" fontId="51" fillId="36" borderId="0" xfId="59" applyFont="1" applyFill="1">
      <alignment/>
      <protection/>
    </xf>
    <xf numFmtId="0" fontId="51" fillId="37" borderId="0" xfId="59" applyFont="1" applyFill="1">
      <alignment/>
      <protection/>
    </xf>
    <xf numFmtId="0" fontId="51" fillId="35" borderId="0" xfId="59" applyFont="1" applyFill="1">
      <alignment/>
      <protection/>
    </xf>
    <xf numFmtId="0" fontId="0" fillId="35" borderId="0" xfId="58" applyFill="1">
      <alignment/>
      <protection/>
    </xf>
    <xf numFmtId="2" fontId="55" fillId="0" borderId="0" xfId="59" applyNumberFormat="1" applyFont="1" applyAlignment="1">
      <alignment horizontal="center"/>
      <protection/>
    </xf>
    <xf numFmtId="0" fontId="57" fillId="0" borderId="10" xfId="59" applyFont="1" applyBorder="1">
      <alignment/>
      <protection/>
    </xf>
    <xf numFmtId="0" fontId="57" fillId="34" borderId="0" xfId="59" applyFont="1" applyFill="1" applyBorder="1">
      <alignment/>
      <protection/>
    </xf>
    <xf numFmtId="2" fontId="57" fillId="0" borderId="0" xfId="59" applyNumberFormat="1" applyFont="1" applyBorder="1">
      <alignment/>
      <protection/>
    </xf>
    <xf numFmtId="0" fontId="57" fillId="0" borderId="0" xfId="59" applyFont="1" applyBorder="1">
      <alignment/>
      <protection/>
    </xf>
    <xf numFmtId="0" fontId="57" fillId="0" borderId="11" xfId="59" applyFont="1" applyBorder="1">
      <alignment/>
      <protection/>
    </xf>
    <xf numFmtId="0" fontId="57" fillId="0" borderId="0" xfId="59" applyFont="1">
      <alignment/>
      <protection/>
    </xf>
    <xf numFmtId="0" fontId="0" fillId="0" borderId="12" xfId="59" applyBorder="1">
      <alignment/>
      <protection/>
    </xf>
    <xf numFmtId="0" fontId="0" fillId="0" borderId="13" xfId="59" applyBorder="1">
      <alignment/>
      <protection/>
    </xf>
    <xf numFmtId="0" fontId="0" fillId="0" borderId="14" xfId="59" applyBorder="1">
      <alignment/>
      <protection/>
    </xf>
    <xf numFmtId="0" fontId="0" fillId="0" borderId="0" xfId="59" applyFont="1">
      <alignment/>
      <protection/>
    </xf>
    <xf numFmtId="0" fontId="0" fillId="0" borderId="0" xfId="58" applyFont="1">
      <alignment/>
      <protection/>
    </xf>
    <xf numFmtId="0" fontId="52" fillId="34" borderId="0" xfId="0" applyFont="1" applyFill="1" applyAlignment="1">
      <alignment/>
    </xf>
    <xf numFmtId="2" fontId="52" fillId="34" borderId="0" xfId="0" applyNumberFormat="1" applyFont="1" applyFill="1" applyAlignment="1">
      <alignment/>
    </xf>
    <xf numFmtId="10" fontId="52" fillId="34" borderId="0" xfId="62" applyNumberFormat="1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2" fontId="58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2" fontId="53" fillId="0" borderId="0" xfId="0" applyNumberFormat="1" applyFont="1" applyFill="1" applyAlignment="1">
      <alignment horizontal="center"/>
    </xf>
    <xf numFmtId="10" fontId="51" fillId="0" borderId="0" xfId="62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10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2" fontId="51" fillId="0" borderId="0" xfId="0" applyNumberFormat="1" applyFont="1" applyFill="1" applyAlignment="1">
      <alignment/>
    </xf>
    <xf numFmtId="9" fontId="51" fillId="0" borderId="0" xfId="62" applyFont="1" applyFill="1" applyAlignment="1">
      <alignment/>
    </xf>
    <xf numFmtId="10" fontId="51" fillId="0" borderId="0" xfId="62" applyNumberFormat="1" applyFont="1" applyFill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0" fontId="33" fillId="0" borderId="0" xfId="62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2" fontId="8" fillId="0" borderId="0" xfId="0" applyNumberFormat="1" applyFont="1" applyBorder="1" applyAlignment="1">
      <alignment horizontal="center" vertical="center" wrapText="1"/>
    </xf>
    <xf numFmtId="10" fontId="8" fillId="0" borderId="0" xfId="6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164" fontId="8" fillId="0" borderId="0" xfId="6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0" fontId="8" fillId="0" borderId="0" xfId="62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0" fontId="33" fillId="0" borderId="0" xfId="62" applyNumberFormat="1" applyFont="1" applyBorder="1" applyAlignment="1">
      <alignment horizontal="center" vertical="center" wrapText="1"/>
    </xf>
    <xf numFmtId="9" fontId="8" fillId="0" borderId="0" xfId="62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52" fillId="38" borderId="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2" fontId="52" fillId="38" borderId="0" xfId="0" applyNumberFormat="1" applyFont="1" applyFill="1" applyBorder="1" applyAlignment="1">
      <alignment/>
    </xf>
    <xf numFmtId="10" fontId="52" fillId="38" borderId="0" xfId="62" applyNumberFormat="1" applyFont="1" applyFill="1" applyBorder="1" applyAlignment="1">
      <alignment/>
    </xf>
    <xf numFmtId="1" fontId="52" fillId="38" borderId="0" xfId="0" applyNumberFormat="1" applyFont="1" applyFill="1" applyBorder="1" applyAlignment="1">
      <alignment horizontal="center"/>
    </xf>
    <xf numFmtId="2" fontId="52" fillId="38" borderId="0" xfId="62" applyNumberFormat="1" applyFont="1" applyFill="1" applyBorder="1" applyAlignment="1">
      <alignment horizontal="center"/>
    </xf>
    <xf numFmtId="10" fontId="52" fillId="38" borderId="0" xfId="62" applyNumberFormat="1" applyFont="1" applyFill="1" applyBorder="1" applyAlignment="1">
      <alignment horizontal="center"/>
    </xf>
    <xf numFmtId="2" fontId="52" fillId="38" borderId="0" xfId="0" applyNumberFormat="1" applyFont="1" applyFill="1" applyBorder="1" applyAlignment="1">
      <alignment horizontal="center"/>
    </xf>
    <xf numFmtId="0" fontId="52" fillId="38" borderId="0" xfId="62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6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I39">
      <selection activeCell="Q65" sqref="Q65"/>
    </sheetView>
  </sheetViews>
  <sheetFormatPr defaultColWidth="8.8515625" defaultRowHeight="15"/>
  <cols>
    <col min="1" max="1" width="8.8515625" style="62" customWidth="1"/>
    <col min="2" max="25" width="12.28125" style="62" customWidth="1"/>
    <col min="26" max="16384" width="8.8515625" style="62" customWidth="1"/>
  </cols>
  <sheetData>
    <row r="1" spans="1:26" ht="39.75" customHeight="1">
      <c r="A1" s="93" t="s">
        <v>162</v>
      </c>
      <c r="B1" s="32" t="s">
        <v>161</v>
      </c>
      <c r="C1" s="35" t="s">
        <v>163</v>
      </c>
      <c r="D1" s="32"/>
      <c r="E1" s="35" t="s">
        <v>164</v>
      </c>
      <c r="F1" s="32"/>
      <c r="G1" s="32" t="s">
        <v>165</v>
      </c>
      <c r="H1" s="32"/>
      <c r="I1" s="35" t="s">
        <v>166</v>
      </c>
      <c r="J1" s="32"/>
      <c r="K1" s="35" t="s">
        <v>167</v>
      </c>
      <c r="L1" s="32"/>
      <c r="M1" s="35" t="s">
        <v>168</v>
      </c>
      <c r="N1" s="32"/>
      <c r="O1" s="35" t="s">
        <v>169</v>
      </c>
      <c r="P1" s="32"/>
      <c r="Q1" s="35" t="s">
        <v>170</v>
      </c>
      <c r="R1" s="32"/>
      <c r="S1" s="35" t="s">
        <v>171</v>
      </c>
      <c r="T1" s="32"/>
      <c r="U1" s="32" t="s">
        <v>108</v>
      </c>
      <c r="V1" s="32"/>
      <c r="W1" s="63" t="s">
        <v>172</v>
      </c>
      <c r="X1" s="32"/>
      <c r="Y1" s="64" t="s">
        <v>173</v>
      </c>
      <c r="Z1" s="65"/>
    </row>
    <row r="2" spans="1:26" ht="15">
      <c r="A2" s="66">
        <v>1</v>
      </c>
      <c r="B2" s="67" t="s">
        <v>62</v>
      </c>
      <c r="C2" s="68">
        <v>9.405218</v>
      </c>
      <c r="D2" s="67" t="s">
        <v>2</v>
      </c>
      <c r="E2" s="69">
        <v>8.374737</v>
      </c>
      <c r="F2" s="67" t="s">
        <v>62</v>
      </c>
      <c r="G2" s="69">
        <v>7.337517</v>
      </c>
      <c r="H2" s="67" t="s">
        <v>62</v>
      </c>
      <c r="I2" s="69">
        <v>8.281231</v>
      </c>
      <c r="J2" s="67" t="s">
        <v>38</v>
      </c>
      <c r="K2" s="69">
        <v>8.620242</v>
      </c>
      <c r="L2" s="67" t="s">
        <v>62</v>
      </c>
      <c r="M2" s="69">
        <v>9.376086</v>
      </c>
      <c r="N2" s="67" t="s">
        <v>13</v>
      </c>
      <c r="O2" s="69">
        <v>7.261189</v>
      </c>
      <c r="P2" s="67" t="s">
        <v>41</v>
      </c>
      <c r="Q2" s="70">
        <v>5.799416</v>
      </c>
      <c r="R2" s="67" t="s">
        <v>0</v>
      </c>
      <c r="S2" s="70">
        <v>6.997471</v>
      </c>
      <c r="T2" s="71" t="s">
        <v>62</v>
      </c>
      <c r="U2" s="57">
        <v>73.53</v>
      </c>
      <c r="V2" s="71" t="s">
        <v>62</v>
      </c>
      <c r="W2" s="66">
        <v>1</v>
      </c>
      <c r="X2" s="71" t="s">
        <v>62</v>
      </c>
      <c r="Y2" s="72" t="s">
        <v>174</v>
      </c>
      <c r="Z2" s="73"/>
    </row>
    <row r="3" spans="1:26" ht="15">
      <c r="A3" s="66">
        <v>2</v>
      </c>
      <c r="B3" s="67" t="s">
        <v>57</v>
      </c>
      <c r="C3" s="68">
        <v>9.368182</v>
      </c>
      <c r="D3" s="67" t="s">
        <v>35</v>
      </c>
      <c r="E3" s="69">
        <v>7.949325</v>
      </c>
      <c r="F3" s="67" t="s">
        <v>15</v>
      </c>
      <c r="G3" s="69">
        <v>7.176147</v>
      </c>
      <c r="H3" s="67" t="s">
        <v>17</v>
      </c>
      <c r="I3" s="69">
        <v>8.271541</v>
      </c>
      <c r="J3" s="67" t="s">
        <v>39</v>
      </c>
      <c r="K3" s="69">
        <v>8.56876</v>
      </c>
      <c r="L3" s="67" t="s">
        <v>29</v>
      </c>
      <c r="M3" s="69">
        <v>8.141734</v>
      </c>
      <c r="N3" s="67" t="s">
        <v>16</v>
      </c>
      <c r="O3" s="69">
        <v>6.786389</v>
      </c>
      <c r="P3" s="67" t="s">
        <v>16</v>
      </c>
      <c r="Q3" s="70">
        <v>5.770319</v>
      </c>
      <c r="R3" s="67" t="s">
        <v>67</v>
      </c>
      <c r="S3" s="70">
        <v>6.870476</v>
      </c>
      <c r="T3" s="71" t="s">
        <v>43</v>
      </c>
      <c r="U3" s="57">
        <v>67.27</v>
      </c>
      <c r="V3" s="71" t="s">
        <v>43</v>
      </c>
      <c r="W3" s="66">
        <v>2</v>
      </c>
      <c r="X3" s="71" t="s">
        <v>43</v>
      </c>
      <c r="Y3" s="72" t="s">
        <v>174</v>
      </c>
      <c r="Z3" s="73"/>
    </row>
    <row r="4" spans="1:26" ht="15">
      <c r="A4" s="66">
        <v>3</v>
      </c>
      <c r="B4" s="67" t="s">
        <v>29</v>
      </c>
      <c r="C4" s="68">
        <v>9.274315</v>
      </c>
      <c r="D4" s="67" t="s">
        <v>20</v>
      </c>
      <c r="E4" s="69">
        <v>7.887451</v>
      </c>
      <c r="F4" s="67" t="s">
        <v>2</v>
      </c>
      <c r="G4" s="69">
        <v>6.831099</v>
      </c>
      <c r="H4" s="67" t="s">
        <v>35</v>
      </c>
      <c r="I4" s="69">
        <v>8.256913</v>
      </c>
      <c r="J4" s="67" t="s">
        <v>34</v>
      </c>
      <c r="K4" s="69">
        <v>8.505299</v>
      </c>
      <c r="L4" s="67" t="s">
        <v>43</v>
      </c>
      <c r="M4" s="69">
        <v>7.739599</v>
      </c>
      <c r="N4" s="67" t="s">
        <v>33</v>
      </c>
      <c r="O4" s="69">
        <v>5.592413</v>
      </c>
      <c r="P4" s="67" t="s">
        <v>15</v>
      </c>
      <c r="Q4" s="70">
        <v>5.694064</v>
      </c>
      <c r="R4" s="67" t="s">
        <v>30</v>
      </c>
      <c r="S4" s="70">
        <v>6.869313</v>
      </c>
      <c r="T4" s="71" t="s">
        <v>2</v>
      </c>
      <c r="U4" s="57">
        <v>67.12</v>
      </c>
      <c r="V4" s="71" t="s">
        <v>2</v>
      </c>
      <c r="W4" s="66">
        <v>3</v>
      </c>
      <c r="X4" s="71" t="s">
        <v>2</v>
      </c>
      <c r="Y4" s="72" t="s">
        <v>174</v>
      </c>
      <c r="Z4" s="73"/>
    </row>
    <row r="5" spans="1:26" ht="15">
      <c r="A5" s="66">
        <v>4</v>
      </c>
      <c r="B5" s="67" t="s">
        <v>23</v>
      </c>
      <c r="C5" s="68">
        <v>9.170221</v>
      </c>
      <c r="D5" s="67" t="s">
        <v>27</v>
      </c>
      <c r="E5" s="69">
        <v>7.767173</v>
      </c>
      <c r="F5" s="67" t="s">
        <v>24</v>
      </c>
      <c r="G5" s="69">
        <v>6.642591</v>
      </c>
      <c r="H5" s="67" t="s">
        <v>23</v>
      </c>
      <c r="I5" s="69">
        <v>8.105296</v>
      </c>
      <c r="J5" s="67" t="s">
        <v>35</v>
      </c>
      <c r="K5" s="69">
        <v>8.402487</v>
      </c>
      <c r="L5" s="67" t="s">
        <v>15</v>
      </c>
      <c r="M5" s="69">
        <v>7.200862</v>
      </c>
      <c r="N5" s="67" t="s">
        <v>64</v>
      </c>
      <c r="O5" s="69">
        <v>5.573624</v>
      </c>
      <c r="P5" s="67" t="s">
        <v>14</v>
      </c>
      <c r="Q5" s="70">
        <v>5.617628</v>
      </c>
      <c r="R5" s="67" t="s">
        <v>59</v>
      </c>
      <c r="S5" s="70">
        <v>6.681103</v>
      </c>
      <c r="T5" s="71" t="s">
        <v>29</v>
      </c>
      <c r="U5" s="57">
        <v>67.06</v>
      </c>
      <c r="V5" s="71" t="s">
        <v>29</v>
      </c>
      <c r="W5" s="66">
        <v>4</v>
      </c>
      <c r="X5" s="71" t="s">
        <v>29</v>
      </c>
      <c r="Y5" s="72" t="s">
        <v>174</v>
      </c>
      <c r="Z5" s="73"/>
    </row>
    <row r="6" spans="1:26" ht="15">
      <c r="A6" s="66">
        <v>5</v>
      </c>
      <c r="B6" s="67" t="s">
        <v>15</v>
      </c>
      <c r="C6" s="68">
        <v>9.159416</v>
      </c>
      <c r="D6" s="67" t="s">
        <v>22</v>
      </c>
      <c r="E6" s="69">
        <v>7.764558</v>
      </c>
      <c r="F6" s="67" t="s">
        <v>44</v>
      </c>
      <c r="G6" s="69">
        <v>6.607839</v>
      </c>
      <c r="H6" s="67" t="s">
        <v>20</v>
      </c>
      <c r="I6" s="69">
        <v>7.991596</v>
      </c>
      <c r="J6" s="67" t="s">
        <v>30</v>
      </c>
      <c r="K6" s="69">
        <v>8.357711</v>
      </c>
      <c r="L6" s="67" t="s">
        <v>0</v>
      </c>
      <c r="M6" s="69">
        <v>7.137243</v>
      </c>
      <c r="N6" s="67" t="s">
        <v>1</v>
      </c>
      <c r="O6" s="69">
        <v>5.14236</v>
      </c>
      <c r="P6" s="67" t="s">
        <v>50</v>
      </c>
      <c r="Q6" s="70">
        <v>5.475522</v>
      </c>
      <c r="R6" s="67" t="s">
        <v>25</v>
      </c>
      <c r="S6" s="70">
        <v>6.661906</v>
      </c>
      <c r="T6" s="71" t="s">
        <v>15</v>
      </c>
      <c r="U6" s="57">
        <v>66.98</v>
      </c>
      <c r="V6" s="71" t="s">
        <v>15</v>
      </c>
      <c r="W6" s="66">
        <v>5</v>
      </c>
      <c r="X6" s="71" t="s">
        <v>15</v>
      </c>
      <c r="Y6" s="72" t="s">
        <v>174</v>
      </c>
      <c r="Z6" s="73"/>
    </row>
    <row r="7" spans="1:26" ht="15">
      <c r="A7" s="66">
        <v>6</v>
      </c>
      <c r="B7" s="67" t="s">
        <v>65</v>
      </c>
      <c r="C7" s="68">
        <v>9.159264</v>
      </c>
      <c r="D7" s="67" t="s">
        <v>67</v>
      </c>
      <c r="E7" s="69">
        <v>7.708101</v>
      </c>
      <c r="F7" s="67" t="s">
        <v>29</v>
      </c>
      <c r="G7" s="69">
        <v>6.6051</v>
      </c>
      <c r="H7" s="67" t="s">
        <v>0</v>
      </c>
      <c r="I7" s="69">
        <v>7.932103</v>
      </c>
      <c r="J7" s="67" t="s">
        <v>36</v>
      </c>
      <c r="K7" s="69">
        <v>8.285938</v>
      </c>
      <c r="L7" s="67" t="s">
        <v>1</v>
      </c>
      <c r="M7" s="69">
        <v>6.719703</v>
      </c>
      <c r="N7" s="67" t="s">
        <v>46</v>
      </c>
      <c r="O7" s="69">
        <v>4.958722</v>
      </c>
      <c r="P7" s="67" t="s">
        <v>43</v>
      </c>
      <c r="Q7" s="70">
        <v>5.445044</v>
      </c>
      <c r="R7" s="67" t="s">
        <v>66</v>
      </c>
      <c r="S7" s="70">
        <v>6.653639</v>
      </c>
      <c r="T7" s="71" t="s">
        <v>0</v>
      </c>
      <c r="U7" s="57">
        <v>66.13</v>
      </c>
      <c r="V7" s="71" t="s">
        <v>0</v>
      </c>
      <c r="W7" s="66">
        <v>6</v>
      </c>
      <c r="X7" s="71" t="s">
        <v>0</v>
      </c>
      <c r="Y7" s="72" t="s">
        <v>174</v>
      </c>
      <c r="Z7" s="73"/>
    </row>
    <row r="8" spans="1:26" ht="15">
      <c r="A8" s="66">
        <v>7</v>
      </c>
      <c r="B8" s="67" t="s">
        <v>1</v>
      </c>
      <c r="C8" s="68">
        <v>9.130531</v>
      </c>
      <c r="D8" s="67" t="s">
        <v>57</v>
      </c>
      <c r="E8" s="69">
        <v>7.683393</v>
      </c>
      <c r="F8" s="67" t="s">
        <v>25</v>
      </c>
      <c r="G8" s="69">
        <v>6.590701</v>
      </c>
      <c r="H8" s="67" t="s">
        <v>2</v>
      </c>
      <c r="I8" s="69">
        <v>7.89111</v>
      </c>
      <c r="J8" s="67" t="s">
        <v>50</v>
      </c>
      <c r="K8" s="69">
        <v>8.057873</v>
      </c>
      <c r="L8" s="67" t="s">
        <v>38</v>
      </c>
      <c r="M8" s="69">
        <v>6.685266</v>
      </c>
      <c r="N8" s="67" t="s">
        <v>63</v>
      </c>
      <c r="O8" s="69">
        <v>4.890344</v>
      </c>
      <c r="P8" s="67" t="s">
        <v>44</v>
      </c>
      <c r="Q8" s="70">
        <v>5.440274</v>
      </c>
      <c r="R8" s="67" t="s">
        <v>37</v>
      </c>
      <c r="S8" s="70">
        <v>6.633331</v>
      </c>
      <c r="T8" s="74" t="s">
        <v>20</v>
      </c>
      <c r="U8" s="58">
        <v>65.97</v>
      </c>
      <c r="V8" s="74" t="s">
        <v>20</v>
      </c>
      <c r="W8" s="66">
        <v>7</v>
      </c>
      <c r="X8" s="74" t="s">
        <v>20</v>
      </c>
      <c r="Y8" s="72" t="s">
        <v>175</v>
      </c>
      <c r="Z8" s="73"/>
    </row>
    <row r="9" spans="1:26" ht="15">
      <c r="A9" s="66">
        <v>8</v>
      </c>
      <c r="B9" s="67" t="s">
        <v>24</v>
      </c>
      <c r="C9" s="68">
        <v>9.126364</v>
      </c>
      <c r="D9" s="67" t="s">
        <v>38</v>
      </c>
      <c r="E9" s="69">
        <v>7.619298</v>
      </c>
      <c r="F9" s="67" t="s">
        <v>38</v>
      </c>
      <c r="G9" s="69">
        <v>6.565762</v>
      </c>
      <c r="H9" s="67" t="s">
        <v>43</v>
      </c>
      <c r="I9" s="69">
        <v>7.884346</v>
      </c>
      <c r="J9" s="67" t="s">
        <v>62</v>
      </c>
      <c r="K9" s="69">
        <v>8.049601</v>
      </c>
      <c r="L9" s="67" t="s">
        <v>68</v>
      </c>
      <c r="M9" s="69">
        <v>6.498485</v>
      </c>
      <c r="N9" s="67" t="s">
        <v>18</v>
      </c>
      <c r="O9" s="69">
        <v>4.838019</v>
      </c>
      <c r="P9" s="67" t="s">
        <v>13</v>
      </c>
      <c r="Q9" s="70">
        <v>5.324522</v>
      </c>
      <c r="R9" s="67" t="s">
        <v>2</v>
      </c>
      <c r="S9" s="70">
        <v>6.533864</v>
      </c>
      <c r="T9" s="74" t="s">
        <v>38</v>
      </c>
      <c r="U9" s="58">
        <v>65.87</v>
      </c>
      <c r="V9" s="74" t="s">
        <v>38</v>
      </c>
      <c r="W9" s="66">
        <v>8</v>
      </c>
      <c r="X9" s="74" t="s">
        <v>38</v>
      </c>
      <c r="Y9" s="72" t="s">
        <v>175</v>
      </c>
      <c r="Z9" s="73"/>
    </row>
    <row r="10" spans="1:26" ht="15">
      <c r="A10" s="66">
        <v>9</v>
      </c>
      <c r="B10" s="67" t="s">
        <v>22</v>
      </c>
      <c r="C10" s="68">
        <v>9.066278</v>
      </c>
      <c r="D10" s="67" t="s">
        <v>62</v>
      </c>
      <c r="E10" s="69">
        <v>7.544555</v>
      </c>
      <c r="F10" s="67" t="s">
        <v>20</v>
      </c>
      <c r="G10" s="69">
        <v>6.505678</v>
      </c>
      <c r="H10" s="67" t="s">
        <v>1</v>
      </c>
      <c r="I10" s="69">
        <v>7.855848</v>
      </c>
      <c r="J10" s="67" t="s">
        <v>44</v>
      </c>
      <c r="K10" s="69">
        <v>7.944169</v>
      </c>
      <c r="L10" s="67" t="s">
        <v>52</v>
      </c>
      <c r="M10" s="69">
        <v>6.394123</v>
      </c>
      <c r="N10" s="67" t="s">
        <v>19</v>
      </c>
      <c r="O10" s="69">
        <v>4.757473</v>
      </c>
      <c r="P10" s="67" t="s">
        <v>28</v>
      </c>
      <c r="Q10" s="70">
        <v>5.324205</v>
      </c>
      <c r="R10" s="67" t="s">
        <v>35</v>
      </c>
      <c r="S10" s="70">
        <v>6.481685</v>
      </c>
      <c r="T10" s="74" t="s">
        <v>46</v>
      </c>
      <c r="U10" s="58">
        <v>64.77</v>
      </c>
      <c r="V10" s="74" t="s">
        <v>46</v>
      </c>
      <c r="W10" s="66">
        <v>9</v>
      </c>
      <c r="X10" s="74" t="s">
        <v>46</v>
      </c>
      <c r="Y10" s="72" t="s">
        <v>175</v>
      </c>
      <c r="Z10" s="73"/>
    </row>
    <row r="11" spans="1:26" ht="15">
      <c r="A11" s="66">
        <v>10</v>
      </c>
      <c r="B11" s="67" t="s">
        <v>59</v>
      </c>
      <c r="C11" s="68">
        <v>9.058313</v>
      </c>
      <c r="D11" s="67" t="s">
        <v>69</v>
      </c>
      <c r="E11" s="69">
        <v>7.508357</v>
      </c>
      <c r="F11" s="67" t="s">
        <v>46</v>
      </c>
      <c r="G11" s="69">
        <v>6.47483</v>
      </c>
      <c r="H11" s="67" t="s">
        <v>37</v>
      </c>
      <c r="I11" s="69">
        <v>7.764734</v>
      </c>
      <c r="J11" s="67" t="s">
        <v>2</v>
      </c>
      <c r="K11" s="69">
        <v>7.898556</v>
      </c>
      <c r="L11" s="67" t="s">
        <v>20</v>
      </c>
      <c r="M11" s="69">
        <v>6.321916</v>
      </c>
      <c r="N11" s="67" t="s">
        <v>14</v>
      </c>
      <c r="O11" s="69">
        <v>4.62194</v>
      </c>
      <c r="P11" s="67" t="s">
        <v>62</v>
      </c>
      <c r="Q11" s="70">
        <v>5.218578</v>
      </c>
      <c r="R11" s="67" t="s">
        <v>46</v>
      </c>
      <c r="S11" s="70">
        <v>6.469617</v>
      </c>
      <c r="T11" s="74" t="s">
        <v>44</v>
      </c>
      <c r="U11" s="58">
        <v>63.99</v>
      </c>
      <c r="V11" s="74" t="s">
        <v>44</v>
      </c>
      <c r="W11" s="66">
        <v>10</v>
      </c>
      <c r="X11" s="74" t="s">
        <v>44</v>
      </c>
      <c r="Y11" s="72" t="s">
        <v>175</v>
      </c>
      <c r="Z11" s="66"/>
    </row>
    <row r="12" spans="1:26" ht="15">
      <c r="A12" s="66">
        <v>11</v>
      </c>
      <c r="B12" s="67" t="s">
        <v>25</v>
      </c>
      <c r="C12" s="68">
        <v>9.026169</v>
      </c>
      <c r="D12" s="67" t="s">
        <v>36</v>
      </c>
      <c r="E12" s="69">
        <v>7.463324</v>
      </c>
      <c r="F12" s="67" t="s">
        <v>52</v>
      </c>
      <c r="G12" s="69">
        <v>6.440942</v>
      </c>
      <c r="H12" s="67" t="s">
        <v>54</v>
      </c>
      <c r="I12" s="69">
        <v>7.72121</v>
      </c>
      <c r="J12" s="67" t="s">
        <v>22</v>
      </c>
      <c r="K12" s="69">
        <v>7.794078</v>
      </c>
      <c r="L12" s="67" t="s">
        <v>67</v>
      </c>
      <c r="M12" s="69">
        <v>6.006197</v>
      </c>
      <c r="N12" s="67" t="s">
        <v>41</v>
      </c>
      <c r="O12" s="69">
        <v>4.593253</v>
      </c>
      <c r="P12" s="67" t="s">
        <v>57</v>
      </c>
      <c r="Q12" s="70">
        <v>5.187126</v>
      </c>
      <c r="R12" s="67" t="s">
        <v>43</v>
      </c>
      <c r="S12" s="70">
        <v>6.417302</v>
      </c>
      <c r="T12" s="74" t="s">
        <v>24</v>
      </c>
      <c r="U12" s="58">
        <v>63.4</v>
      </c>
      <c r="V12" s="74" t="s">
        <v>24</v>
      </c>
      <c r="W12" s="66">
        <v>11</v>
      </c>
      <c r="X12" s="74" t="s">
        <v>24</v>
      </c>
      <c r="Y12" s="72" t="s">
        <v>175</v>
      </c>
      <c r="Z12" s="75"/>
    </row>
    <row r="13" spans="1:26" ht="15">
      <c r="A13" s="66">
        <v>12</v>
      </c>
      <c r="B13" s="67" t="s">
        <v>34</v>
      </c>
      <c r="C13" s="68">
        <v>9.023511</v>
      </c>
      <c r="D13" s="67" t="s">
        <v>39</v>
      </c>
      <c r="E13" s="69">
        <v>7.336679</v>
      </c>
      <c r="F13" s="67" t="s">
        <v>22</v>
      </c>
      <c r="G13" s="69">
        <v>6.336899</v>
      </c>
      <c r="H13" s="67" t="s">
        <v>18</v>
      </c>
      <c r="I13" s="69">
        <v>7.698521</v>
      </c>
      <c r="J13" s="67" t="s">
        <v>32</v>
      </c>
      <c r="K13" s="69">
        <v>7.791425</v>
      </c>
      <c r="L13" s="67" t="s">
        <v>2</v>
      </c>
      <c r="M13" s="69">
        <v>5.981329</v>
      </c>
      <c r="N13" s="67" t="s">
        <v>38</v>
      </c>
      <c r="O13" s="69">
        <v>4.494226</v>
      </c>
      <c r="P13" s="67" t="s">
        <v>46</v>
      </c>
      <c r="Q13" s="70">
        <v>5.166856</v>
      </c>
      <c r="R13" s="67" t="s">
        <v>22</v>
      </c>
      <c r="S13" s="70">
        <v>6.408482</v>
      </c>
      <c r="T13" s="74" t="s">
        <v>41</v>
      </c>
      <c r="U13" s="58">
        <v>63.25</v>
      </c>
      <c r="V13" s="74" t="s">
        <v>41</v>
      </c>
      <c r="W13" s="66">
        <v>12</v>
      </c>
      <c r="X13" s="74" t="s">
        <v>41</v>
      </c>
      <c r="Y13" s="72" t="s">
        <v>175</v>
      </c>
      <c r="Z13" s="75"/>
    </row>
    <row r="14" spans="1:26" ht="15">
      <c r="A14" s="66">
        <v>13</v>
      </c>
      <c r="B14" s="67" t="s">
        <v>38</v>
      </c>
      <c r="C14" s="68">
        <v>9.011099</v>
      </c>
      <c r="D14" s="67" t="s">
        <v>50</v>
      </c>
      <c r="E14" s="69">
        <v>7.215647</v>
      </c>
      <c r="F14" s="67" t="s">
        <v>31</v>
      </c>
      <c r="G14" s="69">
        <v>6.300045</v>
      </c>
      <c r="H14" s="67" t="s">
        <v>25</v>
      </c>
      <c r="I14" s="69">
        <v>7.45781</v>
      </c>
      <c r="J14" s="67" t="s">
        <v>29</v>
      </c>
      <c r="K14" s="69">
        <v>7.78766</v>
      </c>
      <c r="L14" s="67" t="s">
        <v>41</v>
      </c>
      <c r="M14" s="69">
        <v>5.936235</v>
      </c>
      <c r="N14" s="67" t="s">
        <v>62</v>
      </c>
      <c r="O14" s="69">
        <v>4.432285</v>
      </c>
      <c r="P14" s="67" t="s">
        <v>21</v>
      </c>
      <c r="Q14" s="70">
        <v>5.139608</v>
      </c>
      <c r="R14" s="67" t="s">
        <v>4</v>
      </c>
      <c r="S14" s="70">
        <v>6.388145</v>
      </c>
      <c r="T14" s="74" t="s">
        <v>22</v>
      </c>
      <c r="U14" s="58">
        <v>63.08</v>
      </c>
      <c r="V14" s="74" t="s">
        <v>22</v>
      </c>
      <c r="W14" s="66">
        <v>13</v>
      </c>
      <c r="X14" s="74" t="s">
        <v>22</v>
      </c>
      <c r="Y14" s="72" t="s">
        <v>175</v>
      </c>
      <c r="Z14" s="66"/>
    </row>
    <row r="15" spans="1:26" ht="15">
      <c r="A15" s="66">
        <v>14</v>
      </c>
      <c r="B15" s="67" t="s">
        <v>13</v>
      </c>
      <c r="C15" s="68">
        <v>8.974766</v>
      </c>
      <c r="D15" s="67" t="s">
        <v>21</v>
      </c>
      <c r="E15" s="69">
        <v>7.172661</v>
      </c>
      <c r="F15" s="67" t="s">
        <v>16</v>
      </c>
      <c r="G15" s="69">
        <v>6.283947</v>
      </c>
      <c r="H15" s="67" t="s">
        <v>50</v>
      </c>
      <c r="I15" s="69">
        <v>7.408431</v>
      </c>
      <c r="J15" s="67" t="s">
        <v>67</v>
      </c>
      <c r="K15" s="69">
        <v>7.738176</v>
      </c>
      <c r="L15" s="67" t="s">
        <v>50</v>
      </c>
      <c r="M15" s="69">
        <v>5.885711</v>
      </c>
      <c r="N15" s="67" t="s">
        <v>43</v>
      </c>
      <c r="O15" s="69">
        <v>4.333778</v>
      </c>
      <c r="P15" s="67" t="s">
        <v>67</v>
      </c>
      <c r="Q15" s="70">
        <v>5.11462</v>
      </c>
      <c r="R15" s="67" t="s">
        <v>44</v>
      </c>
      <c r="S15" s="70">
        <v>6.38676</v>
      </c>
      <c r="T15" s="74" t="s">
        <v>67</v>
      </c>
      <c r="U15" s="58">
        <v>63.05</v>
      </c>
      <c r="V15" s="74" t="s">
        <v>67</v>
      </c>
      <c r="W15" s="66">
        <v>14</v>
      </c>
      <c r="X15" s="74" t="s">
        <v>67</v>
      </c>
      <c r="Y15" s="72" t="s">
        <v>175</v>
      </c>
      <c r="Z15" s="75"/>
    </row>
    <row r="16" spans="1:26" ht="15">
      <c r="A16" s="66">
        <v>15</v>
      </c>
      <c r="B16" s="67" t="s">
        <v>20</v>
      </c>
      <c r="C16" s="68">
        <v>8.867462</v>
      </c>
      <c r="D16" s="67" t="s">
        <v>37</v>
      </c>
      <c r="E16" s="69">
        <v>7.119629</v>
      </c>
      <c r="F16" s="67" t="s">
        <v>23</v>
      </c>
      <c r="G16" s="69">
        <v>6.273847</v>
      </c>
      <c r="H16" s="67" t="s">
        <v>30</v>
      </c>
      <c r="I16" s="69">
        <v>7.308105</v>
      </c>
      <c r="J16" s="67" t="s">
        <v>51</v>
      </c>
      <c r="K16" s="69">
        <v>7.713174</v>
      </c>
      <c r="L16" s="67" t="s">
        <v>42</v>
      </c>
      <c r="M16" s="69">
        <v>5.869586</v>
      </c>
      <c r="N16" s="67" t="s">
        <v>48</v>
      </c>
      <c r="O16" s="69">
        <v>4.297832</v>
      </c>
      <c r="P16" s="67" t="s">
        <v>29</v>
      </c>
      <c r="Q16" s="70">
        <v>5.111822</v>
      </c>
      <c r="R16" s="67" t="s">
        <v>68</v>
      </c>
      <c r="S16" s="70">
        <v>6.372888</v>
      </c>
      <c r="T16" s="74" t="s">
        <v>35</v>
      </c>
      <c r="U16" s="58">
        <v>62.68</v>
      </c>
      <c r="V16" s="74" t="s">
        <v>35</v>
      </c>
      <c r="W16" s="66">
        <v>15</v>
      </c>
      <c r="X16" s="74" t="s">
        <v>35</v>
      </c>
      <c r="Y16" s="72" t="s">
        <v>175</v>
      </c>
      <c r="Z16" s="75"/>
    </row>
    <row r="17" spans="1:26" ht="15">
      <c r="A17" s="66">
        <v>16</v>
      </c>
      <c r="B17" s="67" t="s">
        <v>4</v>
      </c>
      <c r="C17" s="68">
        <v>8.86664</v>
      </c>
      <c r="D17" s="67" t="s">
        <v>43</v>
      </c>
      <c r="E17" s="69">
        <v>7.115873</v>
      </c>
      <c r="F17" s="67" t="s">
        <v>21</v>
      </c>
      <c r="G17" s="69">
        <v>6.264655</v>
      </c>
      <c r="H17" s="67" t="s">
        <v>56</v>
      </c>
      <c r="I17" s="69">
        <v>7.240359</v>
      </c>
      <c r="J17" s="67" t="s">
        <v>46</v>
      </c>
      <c r="K17" s="69">
        <v>7.691647</v>
      </c>
      <c r="L17" s="67" t="s">
        <v>46</v>
      </c>
      <c r="M17" s="69">
        <v>5.86296</v>
      </c>
      <c r="N17" s="67" t="s">
        <v>17</v>
      </c>
      <c r="O17" s="69">
        <v>4.250996</v>
      </c>
      <c r="P17" s="67" t="s">
        <v>18</v>
      </c>
      <c r="Q17" s="70">
        <v>5.074885</v>
      </c>
      <c r="R17" s="67" t="s">
        <v>15</v>
      </c>
      <c r="S17" s="70">
        <v>6.348186</v>
      </c>
      <c r="T17" s="74" t="s">
        <v>17</v>
      </c>
      <c r="U17" s="58">
        <v>62.66</v>
      </c>
      <c r="V17" s="74" t="s">
        <v>17</v>
      </c>
      <c r="W17" s="66">
        <v>16</v>
      </c>
      <c r="X17" s="74" t="s">
        <v>17</v>
      </c>
      <c r="Y17" s="72" t="s">
        <v>175</v>
      </c>
      <c r="Z17" s="75"/>
    </row>
    <row r="18" spans="1:26" ht="15">
      <c r="A18" s="66">
        <v>17</v>
      </c>
      <c r="B18" s="67" t="s">
        <v>50</v>
      </c>
      <c r="C18" s="68">
        <v>8.846294</v>
      </c>
      <c r="D18" s="67" t="s">
        <v>34</v>
      </c>
      <c r="E18" s="69">
        <v>7.093555</v>
      </c>
      <c r="F18" s="67" t="s">
        <v>17</v>
      </c>
      <c r="G18" s="69">
        <v>6.193797</v>
      </c>
      <c r="H18" s="67" t="s">
        <v>52</v>
      </c>
      <c r="I18" s="69">
        <v>7.147556</v>
      </c>
      <c r="J18" s="67" t="s">
        <v>25</v>
      </c>
      <c r="K18" s="69">
        <v>7.625871</v>
      </c>
      <c r="L18" s="67" t="s">
        <v>39</v>
      </c>
      <c r="M18" s="69">
        <v>5.768544</v>
      </c>
      <c r="N18" s="67" t="s">
        <v>28</v>
      </c>
      <c r="O18" s="69">
        <v>4.185224</v>
      </c>
      <c r="P18" s="67" t="s">
        <v>61</v>
      </c>
      <c r="Q18" s="70">
        <v>5.047882</v>
      </c>
      <c r="R18" s="67" t="s">
        <v>33</v>
      </c>
      <c r="S18" s="70">
        <v>6.33776</v>
      </c>
      <c r="T18" s="74" t="s">
        <v>52</v>
      </c>
      <c r="U18" s="58">
        <v>62.57</v>
      </c>
      <c r="V18" s="74" t="s">
        <v>52</v>
      </c>
      <c r="W18" s="66">
        <v>17</v>
      </c>
      <c r="X18" s="74" t="s">
        <v>52</v>
      </c>
      <c r="Y18" s="72" t="s">
        <v>175</v>
      </c>
      <c r="Z18" s="75"/>
    </row>
    <row r="19" spans="1:26" s="77" customFormat="1" ht="15">
      <c r="A19" s="76">
        <v>18</v>
      </c>
      <c r="B19" s="67" t="s">
        <v>43</v>
      </c>
      <c r="C19" s="68">
        <v>8.838679</v>
      </c>
      <c r="D19" s="67" t="s">
        <v>25</v>
      </c>
      <c r="E19" s="69">
        <v>7.085408</v>
      </c>
      <c r="F19" s="67" t="s">
        <v>54</v>
      </c>
      <c r="G19" s="69">
        <v>6.187083</v>
      </c>
      <c r="H19" s="67" t="s">
        <v>48</v>
      </c>
      <c r="I19" s="69">
        <v>7.132123</v>
      </c>
      <c r="J19" s="67" t="s">
        <v>59</v>
      </c>
      <c r="K19" s="69">
        <v>7.585997</v>
      </c>
      <c r="L19" s="67" t="s">
        <v>24</v>
      </c>
      <c r="M19" s="69">
        <v>5.764691</v>
      </c>
      <c r="N19" s="67" t="s">
        <v>2</v>
      </c>
      <c r="O19" s="69">
        <v>4.163527</v>
      </c>
      <c r="P19" s="67" t="s">
        <v>49</v>
      </c>
      <c r="Q19" s="70">
        <v>5.04543</v>
      </c>
      <c r="R19" s="67" t="s">
        <v>29</v>
      </c>
      <c r="S19" s="70">
        <v>6.319949</v>
      </c>
      <c r="T19" s="74" t="s">
        <v>25</v>
      </c>
      <c r="U19" s="58">
        <v>62.24</v>
      </c>
      <c r="V19" s="74" t="s">
        <v>25</v>
      </c>
      <c r="W19" s="76">
        <v>18</v>
      </c>
      <c r="X19" s="74" t="s">
        <v>25</v>
      </c>
      <c r="Y19" s="72" t="s">
        <v>175</v>
      </c>
      <c r="Z19" s="73"/>
    </row>
    <row r="20" spans="1:26" s="77" customFormat="1" ht="15">
      <c r="A20" s="76">
        <v>19</v>
      </c>
      <c r="B20" s="67" t="s">
        <v>33</v>
      </c>
      <c r="C20" s="68">
        <v>8.837337</v>
      </c>
      <c r="D20" s="67" t="s">
        <v>29</v>
      </c>
      <c r="E20" s="69">
        <v>7.037013</v>
      </c>
      <c r="F20" s="67" t="s">
        <v>32</v>
      </c>
      <c r="G20" s="69">
        <v>6.147147</v>
      </c>
      <c r="H20" s="67" t="s">
        <v>33</v>
      </c>
      <c r="I20" s="69">
        <v>7.122395</v>
      </c>
      <c r="J20" s="67" t="s">
        <v>0</v>
      </c>
      <c r="K20" s="69">
        <v>7.520863</v>
      </c>
      <c r="L20" s="67" t="s">
        <v>63</v>
      </c>
      <c r="M20" s="69">
        <v>5.612823</v>
      </c>
      <c r="N20" s="67" t="s">
        <v>61</v>
      </c>
      <c r="O20" s="69">
        <v>4.151723</v>
      </c>
      <c r="P20" s="67" t="s">
        <v>17</v>
      </c>
      <c r="Q20" s="70">
        <v>5.021569</v>
      </c>
      <c r="R20" s="67" t="s">
        <v>57</v>
      </c>
      <c r="S20" s="70">
        <v>6.27672</v>
      </c>
      <c r="T20" s="74" t="s">
        <v>1</v>
      </c>
      <c r="U20" s="58">
        <v>62.22</v>
      </c>
      <c r="V20" s="74" t="s">
        <v>1</v>
      </c>
      <c r="W20" s="76">
        <v>19</v>
      </c>
      <c r="X20" s="74" t="s">
        <v>1</v>
      </c>
      <c r="Y20" s="72" t="s">
        <v>175</v>
      </c>
      <c r="Z20" s="76"/>
    </row>
    <row r="21" spans="1:26" s="77" customFormat="1" ht="15">
      <c r="A21" s="76">
        <v>20</v>
      </c>
      <c r="B21" s="67" t="s">
        <v>17</v>
      </c>
      <c r="C21" s="68">
        <v>8.835429</v>
      </c>
      <c r="D21" s="67" t="s">
        <v>59</v>
      </c>
      <c r="E21" s="69">
        <v>7.021722</v>
      </c>
      <c r="F21" s="67" t="s">
        <v>49</v>
      </c>
      <c r="G21" s="69">
        <v>6.13331</v>
      </c>
      <c r="H21" s="67" t="s">
        <v>22</v>
      </c>
      <c r="I21" s="69">
        <v>7.091865</v>
      </c>
      <c r="J21" s="67" t="s">
        <v>45</v>
      </c>
      <c r="K21" s="69">
        <v>7.506771</v>
      </c>
      <c r="L21" s="67" t="s">
        <v>35</v>
      </c>
      <c r="M21" s="69">
        <v>5.477026</v>
      </c>
      <c r="N21" s="67" t="s">
        <v>70</v>
      </c>
      <c r="O21" s="69">
        <v>4.097176</v>
      </c>
      <c r="P21" s="67" t="s">
        <v>23</v>
      </c>
      <c r="Q21" s="70">
        <v>5.00459</v>
      </c>
      <c r="R21" s="67" t="s">
        <v>17</v>
      </c>
      <c r="S21" s="70">
        <v>6.263778</v>
      </c>
      <c r="T21" s="74" t="s">
        <v>16</v>
      </c>
      <c r="U21" s="58">
        <v>61.93</v>
      </c>
      <c r="V21" s="74" t="s">
        <v>16</v>
      </c>
      <c r="W21" s="76">
        <v>20</v>
      </c>
      <c r="X21" s="74" t="s">
        <v>16</v>
      </c>
      <c r="Y21" s="72" t="s">
        <v>175</v>
      </c>
      <c r="Z21" s="73"/>
    </row>
    <row r="22" spans="1:26" s="77" customFormat="1" ht="15">
      <c r="A22" s="76">
        <v>21</v>
      </c>
      <c r="B22" s="67" t="s">
        <v>26</v>
      </c>
      <c r="C22" s="68">
        <v>8.830263</v>
      </c>
      <c r="D22" s="67" t="s">
        <v>64</v>
      </c>
      <c r="E22" s="69">
        <v>7.017448</v>
      </c>
      <c r="F22" s="67" t="s">
        <v>0</v>
      </c>
      <c r="G22" s="69">
        <v>6.019441</v>
      </c>
      <c r="H22" s="67" t="s">
        <v>28</v>
      </c>
      <c r="I22" s="69">
        <v>7.080101</v>
      </c>
      <c r="J22" s="67" t="s">
        <v>48</v>
      </c>
      <c r="K22" s="69">
        <v>7.458618</v>
      </c>
      <c r="L22" s="67" t="s">
        <v>23</v>
      </c>
      <c r="M22" s="69">
        <v>5.29361</v>
      </c>
      <c r="N22" s="67" t="s">
        <v>44</v>
      </c>
      <c r="O22" s="69">
        <v>4.074429</v>
      </c>
      <c r="P22" s="67" t="s">
        <v>20</v>
      </c>
      <c r="Q22" s="70">
        <v>5.003883</v>
      </c>
      <c r="R22" s="67" t="s">
        <v>28</v>
      </c>
      <c r="S22" s="70">
        <v>6.259292</v>
      </c>
      <c r="T22" s="74" t="s">
        <v>50</v>
      </c>
      <c r="U22" s="58">
        <v>61.12</v>
      </c>
      <c r="V22" s="74" t="s">
        <v>50</v>
      </c>
      <c r="W22" s="76">
        <v>21</v>
      </c>
      <c r="X22" s="74" t="s">
        <v>50</v>
      </c>
      <c r="Y22" s="72" t="s">
        <v>175</v>
      </c>
      <c r="Z22" s="76"/>
    </row>
    <row r="23" spans="1:26" s="77" customFormat="1" ht="15">
      <c r="A23" s="76">
        <v>22</v>
      </c>
      <c r="B23" s="67" t="s">
        <v>61</v>
      </c>
      <c r="C23" s="68">
        <v>8.80808</v>
      </c>
      <c r="D23" s="67" t="s">
        <v>32</v>
      </c>
      <c r="E23" s="69">
        <v>7.00118</v>
      </c>
      <c r="F23" s="67" t="s">
        <v>41</v>
      </c>
      <c r="G23" s="69">
        <v>6.01101</v>
      </c>
      <c r="H23" s="67" t="s">
        <v>24</v>
      </c>
      <c r="I23" s="69">
        <v>7.062586</v>
      </c>
      <c r="J23" s="67" t="s">
        <v>33</v>
      </c>
      <c r="K23" s="69">
        <v>7.315512</v>
      </c>
      <c r="L23" s="67" t="s">
        <v>36</v>
      </c>
      <c r="M23" s="69">
        <v>5.074121</v>
      </c>
      <c r="N23" s="67" t="s">
        <v>40</v>
      </c>
      <c r="O23" s="69">
        <v>4.073664</v>
      </c>
      <c r="P23" s="67" t="s">
        <v>65</v>
      </c>
      <c r="Q23" s="70">
        <v>4.987492</v>
      </c>
      <c r="R23" s="67" t="s">
        <v>18</v>
      </c>
      <c r="S23" s="70">
        <v>6.229133</v>
      </c>
      <c r="T23" s="74" t="s">
        <v>23</v>
      </c>
      <c r="U23" s="58">
        <v>60.95</v>
      </c>
      <c r="V23" s="74" t="s">
        <v>23</v>
      </c>
      <c r="W23" s="76">
        <v>22</v>
      </c>
      <c r="X23" s="74" t="s">
        <v>23</v>
      </c>
      <c r="Y23" s="72" t="s">
        <v>175</v>
      </c>
      <c r="Z23" s="76"/>
    </row>
    <row r="24" spans="1:26" s="77" customFormat="1" ht="15">
      <c r="A24" s="76">
        <v>23</v>
      </c>
      <c r="B24" s="67" t="s">
        <v>30</v>
      </c>
      <c r="C24" s="68">
        <v>8.790998</v>
      </c>
      <c r="D24" s="67" t="s">
        <v>30</v>
      </c>
      <c r="E24" s="69">
        <v>6.971933</v>
      </c>
      <c r="F24" s="67" t="s">
        <v>37</v>
      </c>
      <c r="G24" s="69">
        <v>5.969876</v>
      </c>
      <c r="H24" s="67" t="s">
        <v>59</v>
      </c>
      <c r="I24" s="69">
        <v>7.035365</v>
      </c>
      <c r="J24" s="67" t="s">
        <v>43</v>
      </c>
      <c r="K24" s="69">
        <v>7.304617</v>
      </c>
      <c r="L24" s="67" t="s">
        <v>64</v>
      </c>
      <c r="M24" s="69">
        <v>5.045536</v>
      </c>
      <c r="N24" s="67" t="s">
        <v>45</v>
      </c>
      <c r="O24" s="69">
        <v>3.993353</v>
      </c>
      <c r="P24" s="67" t="s">
        <v>0</v>
      </c>
      <c r="Q24" s="70">
        <v>4.980669</v>
      </c>
      <c r="R24" s="67" t="s">
        <v>45</v>
      </c>
      <c r="S24" s="70">
        <v>6.201905</v>
      </c>
      <c r="T24" s="74" t="s">
        <v>54</v>
      </c>
      <c r="U24" s="58">
        <v>60.79</v>
      </c>
      <c r="V24" s="74" t="s">
        <v>54</v>
      </c>
      <c r="W24" s="76">
        <v>23</v>
      </c>
      <c r="X24" s="74" t="s">
        <v>54</v>
      </c>
      <c r="Y24" s="72" t="s">
        <v>175</v>
      </c>
      <c r="Z24" s="76"/>
    </row>
    <row r="25" spans="1:26" s="77" customFormat="1" ht="15">
      <c r="A25" s="76">
        <v>24</v>
      </c>
      <c r="B25" s="67" t="s">
        <v>52</v>
      </c>
      <c r="C25" s="68">
        <v>8.722029</v>
      </c>
      <c r="D25" s="67" t="s">
        <v>44</v>
      </c>
      <c r="E25" s="69">
        <v>6.836145</v>
      </c>
      <c r="F25" s="67" t="s">
        <v>60</v>
      </c>
      <c r="G25" s="69">
        <v>5.966767</v>
      </c>
      <c r="H25" s="67" t="s">
        <v>36</v>
      </c>
      <c r="I25" s="69">
        <v>7.010777</v>
      </c>
      <c r="J25" s="67" t="s">
        <v>16</v>
      </c>
      <c r="K25" s="69">
        <v>7.223296</v>
      </c>
      <c r="L25" s="67" t="s">
        <v>17</v>
      </c>
      <c r="M25" s="69">
        <v>4.959015</v>
      </c>
      <c r="N25" s="67" t="s">
        <v>0</v>
      </c>
      <c r="O25" s="69">
        <v>3.92935</v>
      </c>
      <c r="P25" s="67" t="s">
        <v>55</v>
      </c>
      <c r="Q25" s="70">
        <v>4.953746</v>
      </c>
      <c r="R25" s="67" t="s">
        <v>39</v>
      </c>
      <c r="S25" s="70">
        <v>6.198249</v>
      </c>
      <c r="T25" s="74" t="s">
        <v>18</v>
      </c>
      <c r="U25" s="58">
        <v>60.62</v>
      </c>
      <c r="V25" s="74" t="s">
        <v>18</v>
      </c>
      <c r="W25" s="76">
        <v>24</v>
      </c>
      <c r="X25" s="74" t="s">
        <v>18</v>
      </c>
      <c r="Y25" s="72" t="s">
        <v>175</v>
      </c>
      <c r="Z25" s="76"/>
    </row>
    <row r="26" spans="1:26" ht="15">
      <c r="A26" s="66">
        <v>25</v>
      </c>
      <c r="B26" s="67" t="s">
        <v>35</v>
      </c>
      <c r="C26" s="68">
        <v>8.703203</v>
      </c>
      <c r="D26" s="67" t="s">
        <v>49</v>
      </c>
      <c r="E26" s="69">
        <v>6.830782</v>
      </c>
      <c r="F26" s="67" t="s">
        <v>14</v>
      </c>
      <c r="G26" s="69">
        <v>5.954836</v>
      </c>
      <c r="H26" s="67" t="s">
        <v>40</v>
      </c>
      <c r="I26" s="69">
        <v>6.997834</v>
      </c>
      <c r="J26" s="67" t="s">
        <v>52</v>
      </c>
      <c r="K26" s="69">
        <v>7.123125</v>
      </c>
      <c r="L26" s="67" t="s">
        <v>3</v>
      </c>
      <c r="M26" s="69">
        <v>4.947861</v>
      </c>
      <c r="N26" s="67" t="s">
        <v>32</v>
      </c>
      <c r="O26" s="69">
        <v>3.841215</v>
      </c>
      <c r="P26" s="67" t="s">
        <v>45</v>
      </c>
      <c r="Q26" s="70">
        <v>4.925854</v>
      </c>
      <c r="R26" s="67" t="s">
        <v>62</v>
      </c>
      <c r="S26" s="70">
        <v>6.188205</v>
      </c>
      <c r="T26" s="74" t="s">
        <v>39</v>
      </c>
      <c r="U26" s="58">
        <v>60.43</v>
      </c>
      <c r="V26" s="74" t="s">
        <v>39</v>
      </c>
      <c r="W26" s="66">
        <v>25</v>
      </c>
      <c r="X26" s="74" t="s">
        <v>39</v>
      </c>
      <c r="Y26" s="72" t="s">
        <v>175</v>
      </c>
      <c r="Z26" s="66"/>
    </row>
    <row r="27" spans="1:26" ht="15">
      <c r="A27" s="66">
        <v>26</v>
      </c>
      <c r="B27" s="67" t="s">
        <v>19</v>
      </c>
      <c r="C27" s="68">
        <v>8.69882</v>
      </c>
      <c r="D27" s="67" t="s">
        <v>24</v>
      </c>
      <c r="E27" s="69">
        <v>6.809954</v>
      </c>
      <c r="F27" s="67" t="s">
        <v>18</v>
      </c>
      <c r="G27" s="69">
        <v>5.95474</v>
      </c>
      <c r="H27" s="67" t="s">
        <v>63</v>
      </c>
      <c r="I27" s="69">
        <v>6.902952</v>
      </c>
      <c r="J27" s="67" t="s">
        <v>4</v>
      </c>
      <c r="K27" s="69">
        <v>7.117296</v>
      </c>
      <c r="L27" s="67" t="s">
        <v>32</v>
      </c>
      <c r="M27" s="69">
        <v>4.865534</v>
      </c>
      <c r="N27" s="67" t="s">
        <v>20</v>
      </c>
      <c r="O27" s="69">
        <v>3.839803</v>
      </c>
      <c r="P27" s="67" t="s">
        <v>54</v>
      </c>
      <c r="Q27" s="70">
        <v>4.922862</v>
      </c>
      <c r="R27" s="67" t="s">
        <v>26</v>
      </c>
      <c r="S27" s="70">
        <v>6.148815</v>
      </c>
      <c r="T27" s="74" t="s">
        <v>59</v>
      </c>
      <c r="U27" s="58">
        <v>60.36</v>
      </c>
      <c r="V27" s="74" t="s">
        <v>59</v>
      </c>
      <c r="W27" s="66">
        <v>26</v>
      </c>
      <c r="X27" s="74" t="s">
        <v>59</v>
      </c>
      <c r="Y27" s="72" t="s">
        <v>175</v>
      </c>
      <c r="Z27" s="73"/>
    </row>
    <row r="28" spans="1:26" ht="15">
      <c r="A28" s="66">
        <v>27</v>
      </c>
      <c r="B28" s="67" t="s">
        <v>36</v>
      </c>
      <c r="C28" s="68">
        <v>8.686718</v>
      </c>
      <c r="D28" s="67" t="s">
        <v>4</v>
      </c>
      <c r="E28" s="69">
        <v>6.805765</v>
      </c>
      <c r="F28" s="67" t="s">
        <v>57</v>
      </c>
      <c r="G28" s="69">
        <v>5.922377</v>
      </c>
      <c r="H28" s="67" t="s">
        <v>44</v>
      </c>
      <c r="I28" s="69">
        <v>6.852548</v>
      </c>
      <c r="J28" s="67" t="s">
        <v>20</v>
      </c>
      <c r="K28" s="69">
        <v>7.006342</v>
      </c>
      <c r="L28" s="67" t="s">
        <v>48</v>
      </c>
      <c r="M28" s="69">
        <v>4.85448</v>
      </c>
      <c r="N28" s="67" t="s">
        <v>52</v>
      </c>
      <c r="O28" s="69">
        <v>3.776116</v>
      </c>
      <c r="P28" s="67" t="s">
        <v>22</v>
      </c>
      <c r="Q28" s="70">
        <v>4.905244</v>
      </c>
      <c r="R28" s="67" t="s">
        <v>24</v>
      </c>
      <c r="S28" s="70">
        <v>6.007951</v>
      </c>
      <c r="T28" s="74" t="s">
        <v>63</v>
      </c>
      <c r="U28" s="58">
        <v>60.31</v>
      </c>
      <c r="V28" s="74" t="s">
        <v>63</v>
      </c>
      <c r="W28" s="66">
        <v>27</v>
      </c>
      <c r="X28" s="74" t="s">
        <v>63</v>
      </c>
      <c r="Y28" s="72" t="s">
        <v>175</v>
      </c>
      <c r="Z28" s="73"/>
    </row>
    <row r="29" spans="1:26" ht="15">
      <c r="A29" s="66">
        <v>28</v>
      </c>
      <c r="B29" s="67" t="s">
        <v>21</v>
      </c>
      <c r="C29" s="68">
        <v>8.684702</v>
      </c>
      <c r="D29" s="67" t="s">
        <v>0</v>
      </c>
      <c r="E29" s="69">
        <v>6.726184</v>
      </c>
      <c r="F29" s="67" t="s">
        <v>70</v>
      </c>
      <c r="G29" s="69">
        <v>5.902512</v>
      </c>
      <c r="H29" s="67" t="s">
        <v>46</v>
      </c>
      <c r="I29" s="69">
        <v>6.802557</v>
      </c>
      <c r="J29" s="67" t="s">
        <v>37</v>
      </c>
      <c r="K29" s="69">
        <v>6.962571</v>
      </c>
      <c r="L29" s="67" t="s">
        <v>54</v>
      </c>
      <c r="M29" s="69">
        <v>4.836131</v>
      </c>
      <c r="N29" s="67" t="s">
        <v>15</v>
      </c>
      <c r="O29" s="69">
        <v>3.723707</v>
      </c>
      <c r="P29" s="67" t="s">
        <v>19</v>
      </c>
      <c r="Q29" s="70">
        <v>4.860603</v>
      </c>
      <c r="R29" s="67" t="s">
        <v>49</v>
      </c>
      <c r="S29" s="70">
        <v>5.97564</v>
      </c>
      <c r="T29" s="78" t="s">
        <v>33</v>
      </c>
      <c r="U29" s="59">
        <v>59.98</v>
      </c>
      <c r="V29" s="78" t="s">
        <v>33</v>
      </c>
      <c r="W29" s="66">
        <v>28</v>
      </c>
      <c r="X29" s="78" t="s">
        <v>33</v>
      </c>
      <c r="Y29" s="94" t="s">
        <v>176</v>
      </c>
      <c r="Z29" s="66"/>
    </row>
    <row r="30" spans="1:26" ht="15">
      <c r="A30" s="66">
        <v>29</v>
      </c>
      <c r="B30" s="67" t="s">
        <v>68</v>
      </c>
      <c r="C30" s="68">
        <v>8.671978</v>
      </c>
      <c r="D30" s="67" t="s">
        <v>46</v>
      </c>
      <c r="E30" s="69">
        <v>6.70437</v>
      </c>
      <c r="F30" s="67" t="s">
        <v>58</v>
      </c>
      <c r="G30" s="69">
        <v>5.873053</v>
      </c>
      <c r="H30" s="67" t="s">
        <v>29</v>
      </c>
      <c r="I30" s="69">
        <v>6.773286</v>
      </c>
      <c r="J30" s="67" t="s">
        <v>63</v>
      </c>
      <c r="K30" s="69">
        <v>6.927377</v>
      </c>
      <c r="L30" s="67" t="s">
        <v>69</v>
      </c>
      <c r="M30" s="69">
        <v>4.757996</v>
      </c>
      <c r="N30" s="67" t="s">
        <v>42</v>
      </c>
      <c r="O30" s="69">
        <v>3.714363</v>
      </c>
      <c r="P30" s="67" t="s">
        <v>26</v>
      </c>
      <c r="Q30" s="70">
        <v>4.834413</v>
      </c>
      <c r="R30" s="67" t="s">
        <v>60</v>
      </c>
      <c r="S30" s="70">
        <v>5.946957</v>
      </c>
      <c r="T30" s="78" t="s">
        <v>57</v>
      </c>
      <c r="U30" s="59">
        <v>59.96</v>
      </c>
      <c r="V30" s="78" t="s">
        <v>57</v>
      </c>
      <c r="W30" s="66">
        <v>29</v>
      </c>
      <c r="X30" s="78" t="s">
        <v>57</v>
      </c>
      <c r="Y30" s="94" t="s">
        <v>176</v>
      </c>
      <c r="Z30" s="66"/>
    </row>
    <row r="31" spans="1:26" ht="15">
      <c r="A31" s="66">
        <v>30</v>
      </c>
      <c r="B31" s="67" t="s">
        <v>51</v>
      </c>
      <c r="C31" s="68">
        <v>8.6477</v>
      </c>
      <c r="D31" s="67" t="s">
        <v>42</v>
      </c>
      <c r="E31" s="69">
        <v>6.6175</v>
      </c>
      <c r="F31" s="67" t="s">
        <v>63</v>
      </c>
      <c r="G31" s="69">
        <v>5.866404</v>
      </c>
      <c r="H31" s="67" t="s">
        <v>26</v>
      </c>
      <c r="I31" s="69">
        <v>6.764741</v>
      </c>
      <c r="J31" s="67" t="s">
        <v>24</v>
      </c>
      <c r="K31" s="69">
        <v>6.871265</v>
      </c>
      <c r="L31" s="67" t="s">
        <v>44</v>
      </c>
      <c r="M31" s="69">
        <v>4.703463</v>
      </c>
      <c r="N31" s="67" t="s">
        <v>24</v>
      </c>
      <c r="O31" s="69">
        <v>3.655891</v>
      </c>
      <c r="P31" s="67" t="s">
        <v>2</v>
      </c>
      <c r="Q31" s="70">
        <v>4.833783</v>
      </c>
      <c r="R31" s="67" t="s">
        <v>14</v>
      </c>
      <c r="S31" s="70">
        <v>5.898267</v>
      </c>
      <c r="T31" s="78" t="s">
        <v>32</v>
      </c>
      <c r="U31" s="59">
        <v>59.9</v>
      </c>
      <c r="V31" s="78" t="s">
        <v>32</v>
      </c>
      <c r="W31" s="66">
        <v>30</v>
      </c>
      <c r="X31" s="78" t="s">
        <v>32</v>
      </c>
      <c r="Y31" s="94" t="s">
        <v>176</v>
      </c>
      <c r="Z31" s="66"/>
    </row>
    <row r="32" spans="1:26" ht="15">
      <c r="A32" s="66">
        <v>31</v>
      </c>
      <c r="B32" s="67" t="s">
        <v>67</v>
      </c>
      <c r="C32" s="68">
        <v>8.603714</v>
      </c>
      <c r="D32" s="67" t="s">
        <v>53</v>
      </c>
      <c r="E32" s="69">
        <v>6.547997</v>
      </c>
      <c r="F32" s="67" t="s">
        <v>13</v>
      </c>
      <c r="G32" s="69">
        <v>5.863698</v>
      </c>
      <c r="H32" s="67" t="s">
        <v>41</v>
      </c>
      <c r="I32" s="69">
        <v>6.754772</v>
      </c>
      <c r="J32" s="67" t="s">
        <v>47</v>
      </c>
      <c r="K32" s="69">
        <v>6.821746</v>
      </c>
      <c r="L32" s="67" t="s">
        <v>49</v>
      </c>
      <c r="M32" s="69">
        <v>4.675447</v>
      </c>
      <c r="N32" s="67" t="s">
        <v>58</v>
      </c>
      <c r="O32" s="69">
        <v>3.573052</v>
      </c>
      <c r="P32" s="67" t="s">
        <v>47</v>
      </c>
      <c r="Q32" s="70">
        <v>4.811314</v>
      </c>
      <c r="R32" s="67" t="s">
        <v>16</v>
      </c>
      <c r="S32" s="70">
        <v>5.887481</v>
      </c>
      <c r="T32" s="78" t="s">
        <v>30</v>
      </c>
      <c r="U32" s="59">
        <v>59.58</v>
      </c>
      <c r="V32" s="78" t="s">
        <v>30</v>
      </c>
      <c r="W32" s="66">
        <v>31</v>
      </c>
      <c r="X32" s="78" t="s">
        <v>30</v>
      </c>
      <c r="Y32" s="94" t="s">
        <v>176</v>
      </c>
      <c r="Z32" s="66"/>
    </row>
    <row r="33" spans="1:26" ht="15">
      <c r="A33" s="66">
        <v>32</v>
      </c>
      <c r="B33" s="67" t="s">
        <v>41</v>
      </c>
      <c r="C33" s="68">
        <v>8.592106</v>
      </c>
      <c r="D33" s="67" t="s">
        <v>61</v>
      </c>
      <c r="E33" s="69">
        <v>6.509792</v>
      </c>
      <c r="F33" s="67" t="s">
        <v>43</v>
      </c>
      <c r="G33" s="69">
        <v>5.839453</v>
      </c>
      <c r="H33" s="67" t="s">
        <v>53</v>
      </c>
      <c r="I33" s="69">
        <v>6.703404</v>
      </c>
      <c r="J33" s="67" t="s">
        <v>21</v>
      </c>
      <c r="K33" s="69">
        <v>6.814468</v>
      </c>
      <c r="L33" s="67" t="s">
        <v>57</v>
      </c>
      <c r="M33" s="69">
        <v>4.661026</v>
      </c>
      <c r="N33" s="67" t="s">
        <v>4</v>
      </c>
      <c r="O33" s="69">
        <v>3.571744</v>
      </c>
      <c r="P33" s="67" t="s">
        <v>66</v>
      </c>
      <c r="Q33" s="70">
        <v>4.764038</v>
      </c>
      <c r="R33" s="67" t="s">
        <v>38</v>
      </c>
      <c r="S33" s="70">
        <v>5.883302</v>
      </c>
      <c r="T33" s="78" t="s">
        <v>37</v>
      </c>
      <c r="U33" s="59">
        <v>59.43</v>
      </c>
      <c r="V33" s="78" t="s">
        <v>37</v>
      </c>
      <c r="W33" s="66">
        <v>32</v>
      </c>
      <c r="X33" s="78" t="s">
        <v>37</v>
      </c>
      <c r="Y33" s="94" t="s">
        <v>176</v>
      </c>
      <c r="Z33" s="66"/>
    </row>
    <row r="34" spans="1:26" ht="15">
      <c r="A34" s="66">
        <v>33</v>
      </c>
      <c r="B34" s="67" t="s">
        <v>14</v>
      </c>
      <c r="C34" s="68">
        <v>8.558508</v>
      </c>
      <c r="D34" s="67" t="s">
        <v>45</v>
      </c>
      <c r="E34" s="69">
        <v>6.47205</v>
      </c>
      <c r="F34" s="67" t="s">
        <v>30</v>
      </c>
      <c r="G34" s="69">
        <v>5.832608</v>
      </c>
      <c r="H34" s="67" t="s">
        <v>15</v>
      </c>
      <c r="I34" s="69">
        <v>6.678358</v>
      </c>
      <c r="J34" s="67" t="s">
        <v>65</v>
      </c>
      <c r="K34" s="69">
        <v>6.799544</v>
      </c>
      <c r="L34" s="67" t="s">
        <v>18</v>
      </c>
      <c r="M34" s="69">
        <v>4.65094</v>
      </c>
      <c r="N34" s="67" t="s">
        <v>47</v>
      </c>
      <c r="O34" s="69">
        <v>3.499098</v>
      </c>
      <c r="P34" s="67" t="s">
        <v>58</v>
      </c>
      <c r="Q34" s="70">
        <v>4.750485</v>
      </c>
      <c r="R34" s="67" t="s">
        <v>3</v>
      </c>
      <c r="S34" s="70">
        <v>5.818877</v>
      </c>
      <c r="T34" s="78" t="s">
        <v>49</v>
      </c>
      <c r="U34" s="59">
        <v>59.29</v>
      </c>
      <c r="V34" s="78" t="s">
        <v>49</v>
      </c>
      <c r="W34" s="66">
        <v>33</v>
      </c>
      <c r="X34" s="78" t="s">
        <v>49</v>
      </c>
      <c r="Y34" s="94" t="s">
        <v>176</v>
      </c>
      <c r="Z34" s="66"/>
    </row>
    <row r="35" spans="1:26" ht="15">
      <c r="A35" s="66">
        <v>34</v>
      </c>
      <c r="B35" s="67" t="s">
        <v>40</v>
      </c>
      <c r="C35" s="68">
        <v>8.550253</v>
      </c>
      <c r="D35" s="67" t="s">
        <v>51</v>
      </c>
      <c r="E35" s="69">
        <v>6.460745</v>
      </c>
      <c r="F35" s="67" t="s">
        <v>67</v>
      </c>
      <c r="G35" s="69">
        <v>5.826194</v>
      </c>
      <c r="H35" s="67" t="s">
        <v>67</v>
      </c>
      <c r="I35" s="69">
        <v>6.570542</v>
      </c>
      <c r="J35" s="67" t="s">
        <v>1</v>
      </c>
      <c r="K35" s="69">
        <v>6.755617</v>
      </c>
      <c r="L35" s="67" t="s">
        <v>33</v>
      </c>
      <c r="M35" s="69">
        <v>4.604057</v>
      </c>
      <c r="N35" s="67" t="s">
        <v>39</v>
      </c>
      <c r="O35" s="69">
        <v>3.485877</v>
      </c>
      <c r="P35" s="67" t="s">
        <v>38</v>
      </c>
      <c r="Q35" s="70">
        <v>4.743719</v>
      </c>
      <c r="R35" s="67" t="s">
        <v>13</v>
      </c>
      <c r="S35" s="70">
        <v>5.796065</v>
      </c>
      <c r="T35" s="78" t="s">
        <v>28</v>
      </c>
      <c r="U35" s="59">
        <v>59.11</v>
      </c>
      <c r="V35" s="78" t="s">
        <v>28</v>
      </c>
      <c r="W35" s="66">
        <v>34</v>
      </c>
      <c r="X35" s="78" t="s">
        <v>28</v>
      </c>
      <c r="Y35" s="94" t="s">
        <v>176</v>
      </c>
      <c r="Z35" s="66"/>
    </row>
    <row r="36" spans="1:26" ht="15">
      <c r="A36" s="66">
        <v>35</v>
      </c>
      <c r="B36" s="67" t="s">
        <v>39</v>
      </c>
      <c r="C36" s="68">
        <v>8.533426</v>
      </c>
      <c r="D36" s="67" t="s">
        <v>41</v>
      </c>
      <c r="E36" s="69">
        <v>6.302312</v>
      </c>
      <c r="F36" s="67" t="s">
        <v>56</v>
      </c>
      <c r="G36" s="69">
        <v>5.810303</v>
      </c>
      <c r="H36" s="67" t="s">
        <v>57</v>
      </c>
      <c r="I36" s="69">
        <v>6.526521</v>
      </c>
      <c r="J36" s="67" t="s">
        <v>41</v>
      </c>
      <c r="K36" s="69">
        <v>6.731015</v>
      </c>
      <c r="L36" s="67" t="s">
        <v>28</v>
      </c>
      <c r="M36" s="69">
        <v>4.572781</v>
      </c>
      <c r="N36" s="67" t="s">
        <v>26</v>
      </c>
      <c r="O36" s="69">
        <v>3.463731</v>
      </c>
      <c r="P36" s="67" t="s">
        <v>30</v>
      </c>
      <c r="Q36" s="70">
        <v>4.72957</v>
      </c>
      <c r="R36" s="67" t="s">
        <v>51</v>
      </c>
      <c r="S36" s="70">
        <v>5.751988</v>
      </c>
      <c r="T36" s="78" t="s">
        <v>48</v>
      </c>
      <c r="U36" s="59">
        <v>58.41</v>
      </c>
      <c r="V36" s="78" t="s">
        <v>48</v>
      </c>
      <c r="W36" s="66">
        <v>35</v>
      </c>
      <c r="X36" s="78" t="s">
        <v>48</v>
      </c>
      <c r="Y36" s="94" t="s">
        <v>176</v>
      </c>
      <c r="Z36" s="66"/>
    </row>
    <row r="37" spans="1:26" ht="15">
      <c r="A37" s="66">
        <v>36</v>
      </c>
      <c r="B37" s="67" t="s">
        <v>54</v>
      </c>
      <c r="C37" s="68">
        <v>8.529327</v>
      </c>
      <c r="D37" s="67" t="s">
        <v>26</v>
      </c>
      <c r="E37" s="69">
        <v>6.272136</v>
      </c>
      <c r="F37" s="67" t="s">
        <v>39</v>
      </c>
      <c r="G37" s="69">
        <v>5.788081</v>
      </c>
      <c r="H37" s="67" t="s">
        <v>38</v>
      </c>
      <c r="I37" s="69">
        <v>6.506409</v>
      </c>
      <c r="J37" s="67" t="s">
        <v>54</v>
      </c>
      <c r="K37" s="69">
        <v>6.701338</v>
      </c>
      <c r="L37" s="67" t="s">
        <v>22</v>
      </c>
      <c r="M37" s="69">
        <v>4.478662</v>
      </c>
      <c r="N37" s="67" t="s">
        <v>49</v>
      </c>
      <c r="O37" s="69">
        <v>3.452218</v>
      </c>
      <c r="P37" s="67" t="s">
        <v>59</v>
      </c>
      <c r="Q37" s="70">
        <v>4.72867</v>
      </c>
      <c r="R37" s="67" t="s">
        <v>42</v>
      </c>
      <c r="S37" s="70">
        <v>5.690423</v>
      </c>
      <c r="T37" s="78" t="s">
        <v>13</v>
      </c>
      <c r="U37" s="59">
        <v>58.28</v>
      </c>
      <c r="V37" s="78" t="s">
        <v>13</v>
      </c>
      <c r="W37" s="66">
        <v>36</v>
      </c>
      <c r="X37" s="78" t="s">
        <v>13</v>
      </c>
      <c r="Y37" s="94" t="s">
        <v>176</v>
      </c>
      <c r="Z37" s="66"/>
    </row>
    <row r="38" spans="1:26" ht="15">
      <c r="A38" s="66">
        <v>37</v>
      </c>
      <c r="B38" s="67" t="s">
        <v>55</v>
      </c>
      <c r="C38" s="68">
        <v>8.523262</v>
      </c>
      <c r="D38" s="67" t="s">
        <v>60</v>
      </c>
      <c r="E38" s="69">
        <v>6.254062</v>
      </c>
      <c r="F38" s="67" t="s">
        <v>26</v>
      </c>
      <c r="G38" s="69">
        <v>5.778049</v>
      </c>
      <c r="H38" s="67" t="s">
        <v>58</v>
      </c>
      <c r="I38" s="69">
        <v>6.499238</v>
      </c>
      <c r="J38" s="67" t="s">
        <v>68</v>
      </c>
      <c r="K38" s="69">
        <v>6.677637</v>
      </c>
      <c r="L38" s="67" t="s">
        <v>19</v>
      </c>
      <c r="M38" s="69">
        <v>4.473344</v>
      </c>
      <c r="N38" s="67" t="s">
        <v>56</v>
      </c>
      <c r="O38" s="69">
        <v>3.430989</v>
      </c>
      <c r="P38" s="67" t="s">
        <v>63</v>
      </c>
      <c r="Q38" s="70">
        <v>4.695644</v>
      </c>
      <c r="R38" s="67" t="s">
        <v>70</v>
      </c>
      <c r="S38" s="70">
        <v>5.653603</v>
      </c>
      <c r="T38" s="78" t="s">
        <v>21</v>
      </c>
      <c r="U38" s="59">
        <v>58.16</v>
      </c>
      <c r="V38" s="78" t="s">
        <v>21</v>
      </c>
      <c r="W38" s="66">
        <v>37</v>
      </c>
      <c r="X38" s="78" t="s">
        <v>21</v>
      </c>
      <c r="Y38" s="94" t="s">
        <v>176</v>
      </c>
      <c r="Z38" s="66"/>
    </row>
    <row r="39" spans="1:26" ht="15">
      <c r="A39" s="66">
        <v>38</v>
      </c>
      <c r="B39" s="67" t="s">
        <v>46</v>
      </c>
      <c r="C39" s="68">
        <v>8.493492</v>
      </c>
      <c r="D39" s="67" t="s">
        <v>1</v>
      </c>
      <c r="E39" s="69">
        <v>6.251224</v>
      </c>
      <c r="F39" s="67" t="s">
        <v>40</v>
      </c>
      <c r="G39" s="69">
        <v>5.747963</v>
      </c>
      <c r="H39" s="67" t="s">
        <v>49</v>
      </c>
      <c r="I39" s="69">
        <v>6.475683</v>
      </c>
      <c r="J39" s="67" t="s">
        <v>66</v>
      </c>
      <c r="K39" s="69">
        <v>6.56528</v>
      </c>
      <c r="L39" s="67" t="s">
        <v>27</v>
      </c>
      <c r="M39" s="69">
        <v>4.411819</v>
      </c>
      <c r="N39" s="67" t="s">
        <v>3</v>
      </c>
      <c r="O39" s="69">
        <v>3.401485</v>
      </c>
      <c r="P39" s="67" t="s">
        <v>32</v>
      </c>
      <c r="Q39" s="70">
        <v>4.683537</v>
      </c>
      <c r="R39" s="67" t="s">
        <v>19</v>
      </c>
      <c r="S39" s="70">
        <v>5.606884</v>
      </c>
      <c r="T39" s="78" t="s">
        <v>26</v>
      </c>
      <c r="U39" s="59">
        <v>58.14</v>
      </c>
      <c r="V39" s="78" t="s">
        <v>26</v>
      </c>
      <c r="W39" s="66">
        <v>38</v>
      </c>
      <c r="X39" s="78" t="s">
        <v>26</v>
      </c>
      <c r="Y39" s="94" t="s">
        <v>176</v>
      </c>
      <c r="Z39" s="66"/>
    </row>
    <row r="40" spans="1:26" ht="15">
      <c r="A40" s="66">
        <v>39</v>
      </c>
      <c r="B40" s="67" t="s">
        <v>18</v>
      </c>
      <c r="C40" s="68">
        <v>8.476639</v>
      </c>
      <c r="D40" s="67" t="s">
        <v>47</v>
      </c>
      <c r="E40" s="69">
        <v>6.240941</v>
      </c>
      <c r="F40" s="67" t="s">
        <v>42</v>
      </c>
      <c r="G40" s="69">
        <v>5.736776</v>
      </c>
      <c r="H40" s="67" t="s">
        <v>65</v>
      </c>
      <c r="I40" s="69">
        <v>6.428061</v>
      </c>
      <c r="J40" s="67" t="s">
        <v>42</v>
      </c>
      <c r="K40" s="69">
        <v>6.561428</v>
      </c>
      <c r="L40" s="67" t="s">
        <v>58</v>
      </c>
      <c r="M40" s="69">
        <v>4.382296</v>
      </c>
      <c r="N40" s="67" t="s">
        <v>65</v>
      </c>
      <c r="O40" s="69">
        <v>3.36116</v>
      </c>
      <c r="P40" s="67" t="s">
        <v>4</v>
      </c>
      <c r="Q40" s="70">
        <v>4.631546</v>
      </c>
      <c r="R40" s="67" t="s">
        <v>40</v>
      </c>
      <c r="S40" s="70">
        <v>5.573209</v>
      </c>
      <c r="T40" s="78" t="s">
        <v>36</v>
      </c>
      <c r="U40" s="59">
        <v>57.92</v>
      </c>
      <c r="V40" s="78" t="s">
        <v>36</v>
      </c>
      <c r="W40" s="66">
        <v>39</v>
      </c>
      <c r="X40" s="78" t="s">
        <v>36</v>
      </c>
      <c r="Y40" s="94" t="s">
        <v>176</v>
      </c>
      <c r="Z40" s="66"/>
    </row>
    <row r="41" spans="1:26" ht="15">
      <c r="A41" s="66">
        <v>40</v>
      </c>
      <c r="B41" s="67" t="s">
        <v>2</v>
      </c>
      <c r="C41" s="68">
        <v>8.469016</v>
      </c>
      <c r="D41" s="67" t="s">
        <v>33</v>
      </c>
      <c r="E41" s="69">
        <v>6.194917</v>
      </c>
      <c r="F41" s="67" t="s">
        <v>47</v>
      </c>
      <c r="G41" s="69">
        <v>5.669249</v>
      </c>
      <c r="H41" s="67" t="s">
        <v>45</v>
      </c>
      <c r="I41" s="69">
        <v>6.393834</v>
      </c>
      <c r="J41" s="67" t="s">
        <v>15</v>
      </c>
      <c r="K41" s="69">
        <v>6.512895</v>
      </c>
      <c r="L41" s="67" t="s">
        <v>40</v>
      </c>
      <c r="M41" s="69">
        <v>4.268592</v>
      </c>
      <c r="N41" s="67" t="s">
        <v>66</v>
      </c>
      <c r="O41" s="69">
        <v>3.303204</v>
      </c>
      <c r="P41" s="67" t="s">
        <v>70</v>
      </c>
      <c r="Q41" s="70">
        <v>4.628496</v>
      </c>
      <c r="R41" s="67" t="s">
        <v>20</v>
      </c>
      <c r="S41" s="70">
        <v>5.427443</v>
      </c>
      <c r="T41" s="78" t="s">
        <v>45</v>
      </c>
      <c r="U41" s="59">
        <v>57.62</v>
      </c>
      <c r="V41" s="78" t="s">
        <v>45</v>
      </c>
      <c r="W41" s="66">
        <v>40</v>
      </c>
      <c r="X41" s="78" t="s">
        <v>45</v>
      </c>
      <c r="Y41" s="94" t="s">
        <v>176</v>
      </c>
      <c r="Z41" s="66"/>
    </row>
    <row r="42" spans="1:26" ht="15">
      <c r="A42" s="66">
        <v>41</v>
      </c>
      <c r="B42" s="67" t="s">
        <v>63</v>
      </c>
      <c r="C42" s="68">
        <v>8.42628</v>
      </c>
      <c r="D42" s="67" t="s">
        <v>55</v>
      </c>
      <c r="E42" s="69">
        <v>6.154383</v>
      </c>
      <c r="F42" s="67" t="s">
        <v>27</v>
      </c>
      <c r="G42" s="69">
        <v>5.669197</v>
      </c>
      <c r="H42" s="67" t="s">
        <v>34</v>
      </c>
      <c r="I42" s="69">
        <v>6.32008</v>
      </c>
      <c r="J42" s="67" t="s">
        <v>31</v>
      </c>
      <c r="K42" s="69">
        <v>6.435889</v>
      </c>
      <c r="L42" s="67" t="s">
        <v>21</v>
      </c>
      <c r="M42" s="69">
        <v>4.166395</v>
      </c>
      <c r="N42" s="67" t="s">
        <v>54</v>
      </c>
      <c r="O42" s="69">
        <v>3.247574</v>
      </c>
      <c r="P42" s="67" t="s">
        <v>3</v>
      </c>
      <c r="Q42" s="70">
        <v>4.598393</v>
      </c>
      <c r="R42" s="67" t="s">
        <v>61</v>
      </c>
      <c r="S42" s="70">
        <v>5.416658</v>
      </c>
      <c r="T42" s="78" t="s">
        <v>68</v>
      </c>
      <c r="U42" s="59">
        <v>57.62</v>
      </c>
      <c r="V42" s="78" t="s">
        <v>68</v>
      </c>
      <c r="W42" s="66">
        <v>41</v>
      </c>
      <c r="X42" s="78" t="s">
        <v>68</v>
      </c>
      <c r="Y42" s="94" t="s">
        <v>176</v>
      </c>
      <c r="Z42" s="66"/>
    </row>
    <row r="43" spans="1:26" ht="15">
      <c r="A43" s="66">
        <v>42</v>
      </c>
      <c r="B43" s="67" t="s">
        <v>0</v>
      </c>
      <c r="C43" s="68">
        <v>8.405844</v>
      </c>
      <c r="D43" s="67" t="s">
        <v>58</v>
      </c>
      <c r="E43" s="69">
        <v>6.141348</v>
      </c>
      <c r="F43" s="67" t="s">
        <v>4</v>
      </c>
      <c r="G43" s="69">
        <v>5.666475</v>
      </c>
      <c r="H43" s="67" t="s">
        <v>70</v>
      </c>
      <c r="I43" s="69">
        <v>6.207035</v>
      </c>
      <c r="J43" s="67" t="s">
        <v>60</v>
      </c>
      <c r="K43" s="69">
        <v>6.373457</v>
      </c>
      <c r="L43" s="67" t="s">
        <v>59</v>
      </c>
      <c r="M43" s="69">
        <v>4.042757</v>
      </c>
      <c r="N43" s="67" t="s">
        <v>25</v>
      </c>
      <c r="O43" s="69">
        <v>3.216762</v>
      </c>
      <c r="P43" s="67" t="s">
        <v>52</v>
      </c>
      <c r="Q43" s="70">
        <v>4.590578</v>
      </c>
      <c r="R43" s="67" t="s">
        <v>32</v>
      </c>
      <c r="S43" s="70">
        <v>5.294552</v>
      </c>
      <c r="T43" s="78" t="s">
        <v>34</v>
      </c>
      <c r="U43" s="59">
        <v>57.56</v>
      </c>
      <c r="V43" s="78" t="s">
        <v>34</v>
      </c>
      <c r="W43" s="66">
        <v>42</v>
      </c>
      <c r="X43" s="78" t="s">
        <v>34</v>
      </c>
      <c r="Y43" s="94" t="s">
        <v>176</v>
      </c>
      <c r="Z43" s="73"/>
    </row>
    <row r="44" spans="1:26" ht="15">
      <c r="A44" s="66">
        <v>43</v>
      </c>
      <c r="B44" s="67" t="s">
        <v>31</v>
      </c>
      <c r="C44" s="68">
        <v>8.383265</v>
      </c>
      <c r="D44" s="67" t="s">
        <v>16</v>
      </c>
      <c r="E44" s="69">
        <v>6.11533</v>
      </c>
      <c r="F44" s="67" t="s">
        <v>68</v>
      </c>
      <c r="G44" s="69">
        <v>5.665027</v>
      </c>
      <c r="H44" s="67" t="s">
        <v>69</v>
      </c>
      <c r="I44" s="69">
        <v>6.162705</v>
      </c>
      <c r="J44" s="67" t="s">
        <v>28</v>
      </c>
      <c r="K44" s="69">
        <v>6.327388</v>
      </c>
      <c r="L44" s="67" t="s">
        <v>31</v>
      </c>
      <c r="M44" s="69">
        <v>3.958535</v>
      </c>
      <c r="N44" s="67" t="s">
        <v>59</v>
      </c>
      <c r="O44" s="69">
        <v>3.173693</v>
      </c>
      <c r="P44" s="67" t="s">
        <v>24</v>
      </c>
      <c r="Q44" s="70">
        <v>4.585646</v>
      </c>
      <c r="R44" s="67" t="s">
        <v>31</v>
      </c>
      <c r="S44" s="70">
        <v>5.288797</v>
      </c>
      <c r="T44" s="78" t="s">
        <v>42</v>
      </c>
      <c r="U44" s="59">
        <v>57.4</v>
      </c>
      <c r="V44" s="78" t="s">
        <v>42</v>
      </c>
      <c r="W44" s="66">
        <v>43</v>
      </c>
      <c r="X44" s="78" t="s">
        <v>42</v>
      </c>
      <c r="Y44" s="94" t="s">
        <v>176</v>
      </c>
      <c r="Z44" s="66"/>
    </row>
    <row r="45" spans="1:26" ht="15">
      <c r="A45" s="66">
        <v>44</v>
      </c>
      <c r="B45" s="67" t="s">
        <v>60</v>
      </c>
      <c r="C45" s="68">
        <v>8.374723</v>
      </c>
      <c r="D45" s="67" t="s">
        <v>15</v>
      </c>
      <c r="E45" s="69">
        <v>6.110935</v>
      </c>
      <c r="F45" s="67" t="s">
        <v>1</v>
      </c>
      <c r="G45" s="69">
        <v>5.622292</v>
      </c>
      <c r="H45" s="67" t="s">
        <v>32</v>
      </c>
      <c r="I45" s="69">
        <v>6.141105</v>
      </c>
      <c r="J45" s="67" t="s">
        <v>69</v>
      </c>
      <c r="K45" s="69">
        <v>6.209732</v>
      </c>
      <c r="L45" s="67" t="s">
        <v>16</v>
      </c>
      <c r="M45" s="69">
        <v>3.780828</v>
      </c>
      <c r="N45" s="67" t="s">
        <v>29</v>
      </c>
      <c r="O45" s="69">
        <v>3.163481</v>
      </c>
      <c r="P45" s="67" t="s">
        <v>27</v>
      </c>
      <c r="Q45" s="70">
        <v>4.583404</v>
      </c>
      <c r="R45" s="67" t="s">
        <v>64</v>
      </c>
      <c r="S45" s="70">
        <v>5.267113</v>
      </c>
      <c r="T45" s="78" t="s">
        <v>4</v>
      </c>
      <c r="U45" s="59">
        <v>57.1</v>
      </c>
      <c r="V45" s="78" t="s">
        <v>4</v>
      </c>
      <c r="W45" s="66">
        <v>44</v>
      </c>
      <c r="X45" s="78" t="s">
        <v>4</v>
      </c>
      <c r="Y45" s="94" t="s">
        <v>176</v>
      </c>
      <c r="Z45" s="66"/>
    </row>
    <row r="46" spans="1:26" ht="15">
      <c r="A46" s="66">
        <v>45</v>
      </c>
      <c r="B46" s="67" t="s">
        <v>28</v>
      </c>
      <c r="C46" s="68">
        <v>8.346449</v>
      </c>
      <c r="D46" s="67" t="s">
        <v>48</v>
      </c>
      <c r="E46" s="69">
        <v>6.061769</v>
      </c>
      <c r="F46" s="67" t="s">
        <v>34</v>
      </c>
      <c r="G46" s="69">
        <v>5.577955</v>
      </c>
      <c r="H46" s="67" t="s">
        <v>27</v>
      </c>
      <c r="I46" s="69">
        <v>6.072884</v>
      </c>
      <c r="J46" s="67" t="s">
        <v>49</v>
      </c>
      <c r="K46" s="69">
        <v>6.155824</v>
      </c>
      <c r="L46" s="67" t="s">
        <v>55</v>
      </c>
      <c r="M46" s="69">
        <v>3.752909</v>
      </c>
      <c r="N46" s="67" t="s">
        <v>37</v>
      </c>
      <c r="O46" s="69">
        <v>3.145974</v>
      </c>
      <c r="P46" s="67" t="s">
        <v>64</v>
      </c>
      <c r="Q46" s="70">
        <v>4.515756</v>
      </c>
      <c r="R46" s="67" t="s">
        <v>48</v>
      </c>
      <c r="S46" s="70">
        <v>5.231801</v>
      </c>
      <c r="T46" s="78" t="s">
        <v>14</v>
      </c>
      <c r="U46" s="59">
        <v>57.07</v>
      </c>
      <c r="V46" s="78" t="s">
        <v>14</v>
      </c>
      <c r="W46" s="66">
        <v>45</v>
      </c>
      <c r="X46" s="78" t="s">
        <v>14</v>
      </c>
      <c r="Y46" s="94" t="s">
        <v>176</v>
      </c>
      <c r="Z46" s="66"/>
    </row>
    <row r="47" spans="1:26" ht="15">
      <c r="A47" s="66">
        <v>46</v>
      </c>
      <c r="B47" s="67" t="s">
        <v>70</v>
      </c>
      <c r="C47" s="68">
        <v>8.331026</v>
      </c>
      <c r="D47" s="67" t="s">
        <v>70</v>
      </c>
      <c r="E47" s="69">
        <v>6.026626</v>
      </c>
      <c r="F47" s="67" t="s">
        <v>66</v>
      </c>
      <c r="G47" s="69">
        <v>5.530767</v>
      </c>
      <c r="H47" s="67" t="s">
        <v>19</v>
      </c>
      <c r="I47" s="69">
        <v>6.021416</v>
      </c>
      <c r="J47" s="67" t="s">
        <v>26</v>
      </c>
      <c r="K47" s="69">
        <v>6.130975</v>
      </c>
      <c r="L47" s="67" t="s">
        <v>26</v>
      </c>
      <c r="M47" s="69">
        <v>3.751651</v>
      </c>
      <c r="N47" s="67" t="s">
        <v>60</v>
      </c>
      <c r="O47" s="69">
        <v>3.0459</v>
      </c>
      <c r="P47" s="67" t="s">
        <v>39</v>
      </c>
      <c r="Q47" s="70">
        <v>4.510451</v>
      </c>
      <c r="R47" s="67" t="s">
        <v>52</v>
      </c>
      <c r="S47" s="70">
        <v>5.149061</v>
      </c>
      <c r="T47" s="78" t="s">
        <v>40</v>
      </c>
      <c r="U47" s="59">
        <v>57</v>
      </c>
      <c r="V47" s="78" t="s">
        <v>40</v>
      </c>
      <c r="W47" s="66">
        <v>46</v>
      </c>
      <c r="X47" s="78" t="s">
        <v>40</v>
      </c>
      <c r="Y47" s="94" t="s">
        <v>176</v>
      </c>
      <c r="Z47" s="66"/>
    </row>
    <row r="48" spans="1:26" ht="15">
      <c r="A48" s="66">
        <v>47</v>
      </c>
      <c r="B48" s="67" t="s">
        <v>16</v>
      </c>
      <c r="C48" s="68">
        <v>8.271185</v>
      </c>
      <c r="D48" s="67" t="s">
        <v>3</v>
      </c>
      <c r="E48" s="69">
        <v>5.979572</v>
      </c>
      <c r="F48" s="67" t="s">
        <v>51</v>
      </c>
      <c r="G48" s="69">
        <v>5.513948</v>
      </c>
      <c r="H48" s="67" t="s">
        <v>16</v>
      </c>
      <c r="I48" s="69">
        <v>5.983446</v>
      </c>
      <c r="J48" s="67" t="s">
        <v>70</v>
      </c>
      <c r="K48" s="69">
        <v>6.072745</v>
      </c>
      <c r="L48" s="67" t="s">
        <v>14</v>
      </c>
      <c r="M48" s="69">
        <v>3.71004</v>
      </c>
      <c r="N48" s="67" t="s">
        <v>67</v>
      </c>
      <c r="O48" s="69">
        <v>3.043616</v>
      </c>
      <c r="P48" s="67" t="s">
        <v>25</v>
      </c>
      <c r="Q48" s="70">
        <v>4.463067</v>
      </c>
      <c r="R48" s="67" t="s">
        <v>34</v>
      </c>
      <c r="S48" s="70">
        <v>5.105252</v>
      </c>
      <c r="T48" s="78" t="s">
        <v>58</v>
      </c>
      <c r="U48" s="59">
        <v>56.52</v>
      </c>
      <c r="V48" s="78" t="s">
        <v>58</v>
      </c>
      <c r="W48" s="66">
        <v>47</v>
      </c>
      <c r="X48" s="78" t="s">
        <v>58</v>
      </c>
      <c r="Y48" s="94" t="s">
        <v>176</v>
      </c>
      <c r="Z48" s="66"/>
    </row>
    <row r="49" spans="1:26" ht="15">
      <c r="A49" s="66">
        <v>48</v>
      </c>
      <c r="B49" s="67" t="s">
        <v>48</v>
      </c>
      <c r="C49" s="68">
        <v>8.26114</v>
      </c>
      <c r="D49" s="67" t="s">
        <v>54</v>
      </c>
      <c r="E49" s="69">
        <v>5.979554</v>
      </c>
      <c r="F49" s="67" t="s">
        <v>3</v>
      </c>
      <c r="G49" s="69">
        <v>5.49762</v>
      </c>
      <c r="H49" s="67" t="s">
        <v>4</v>
      </c>
      <c r="I49" s="69">
        <v>5.93211</v>
      </c>
      <c r="J49" s="67" t="s">
        <v>17</v>
      </c>
      <c r="K49" s="69">
        <v>5.949965</v>
      </c>
      <c r="L49" s="67" t="s">
        <v>47</v>
      </c>
      <c r="M49" s="69">
        <v>3.707801</v>
      </c>
      <c r="N49" s="67" t="s">
        <v>68</v>
      </c>
      <c r="O49" s="69">
        <v>3.017397</v>
      </c>
      <c r="P49" s="67" t="s">
        <v>48</v>
      </c>
      <c r="Q49" s="70">
        <v>4.435905</v>
      </c>
      <c r="R49" s="67" t="s">
        <v>41</v>
      </c>
      <c r="S49" s="70">
        <v>5.097906</v>
      </c>
      <c r="T49" s="78" t="s">
        <v>70</v>
      </c>
      <c r="U49" s="59">
        <v>55.48</v>
      </c>
      <c r="V49" s="78" t="s">
        <v>70</v>
      </c>
      <c r="W49" s="66">
        <v>48</v>
      </c>
      <c r="X49" s="78" t="s">
        <v>70</v>
      </c>
      <c r="Y49" s="94" t="s">
        <v>176</v>
      </c>
      <c r="Z49" s="66"/>
    </row>
    <row r="50" spans="1:26" ht="15">
      <c r="A50" s="66">
        <v>49</v>
      </c>
      <c r="B50" s="67" t="s">
        <v>45</v>
      </c>
      <c r="C50" s="68">
        <v>8.154907</v>
      </c>
      <c r="D50" s="67" t="s">
        <v>18</v>
      </c>
      <c r="E50" s="69">
        <v>5.751411</v>
      </c>
      <c r="F50" s="67" t="s">
        <v>59</v>
      </c>
      <c r="G50" s="69">
        <v>5.451564</v>
      </c>
      <c r="H50" s="67" t="s">
        <v>42</v>
      </c>
      <c r="I50" s="69">
        <v>5.864006</v>
      </c>
      <c r="J50" s="67" t="s">
        <v>23</v>
      </c>
      <c r="K50" s="69">
        <v>5.913407</v>
      </c>
      <c r="L50" s="67" t="s">
        <v>34</v>
      </c>
      <c r="M50" s="69">
        <v>3.617893</v>
      </c>
      <c r="N50" s="67" t="s">
        <v>31</v>
      </c>
      <c r="O50" s="69">
        <v>2.997881</v>
      </c>
      <c r="P50" s="67" t="s">
        <v>37</v>
      </c>
      <c r="Q50" s="70">
        <v>4.433944</v>
      </c>
      <c r="R50" s="67" t="s">
        <v>21</v>
      </c>
      <c r="S50" s="70">
        <v>5.021579</v>
      </c>
      <c r="T50" s="78" t="s">
        <v>19</v>
      </c>
      <c r="U50" s="59">
        <v>55.46</v>
      </c>
      <c r="V50" s="78" t="s">
        <v>19</v>
      </c>
      <c r="W50" s="66">
        <v>49</v>
      </c>
      <c r="X50" s="78" t="s">
        <v>19</v>
      </c>
      <c r="Y50" s="94" t="s">
        <v>176</v>
      </c>
      <c r="Z50" s="66"/>
    </row>
    <row r="51" spans="1:26" ht="15">
      <c r="A51" s="66">
        <v>50</v>
      </c>
      <c r="B51" s="67" t="s">
        <v>32</v>
      </c>
      <c r="C51" s="68">
        <v>8.132038</v>
      </c>
      <c r="D51" s="67" t="s">
        <v>68</v>
      </c>
      <c r="E51" s="69">
        <v>5.747379</v>
      </c>
      <c r="F51" s="67" t="s">
        <v>36</v>
      </c>
      <c r="G51" s="69">
        <v>5.437557</v>
      </c>
      <c r="H51" s="67" t="s">
        <v>68</v>
      </c>
      <c r="I51" s="69">
        <v>5.786142</v>
      </c>
      <c r="J51" s="67" t="s">
        <v>13</v>
      </c>
      <c r="K51" s="69">
        <v>5.894034</v>
      </c>
      <c r="L51" s="67" t="s">
        <v>66</v>
      </c>
      <c r="M51" s="69">
        <v>3.596156</v>
      </c>
      <c r="N51" s="67" t="s">
        <v>22</v>
      </c>
      <c r="O51" s="69">
        <v>2.892394</v>
      </c>
      <c r="P51" s="67" t="s">
        <v>53</v>
      </c>
      <c r="Q51" s="70">
        <v>4.398211</v>
      </c>
      <c r="R51" s="67" t="s">
        <v>63</v>
      </c>
      <c r="S51" s="70">
        <v>4.956819</v>
      </c>
      <c r="T51" s="78" t="s">
        <v>27</v>
      </c>
      <c r="U51" s="59">
        <v>55.15</v>
      </c>
      <c r="V51" s="78" t="s">
        <v>27</v>
      </c>
      <c r="W51" s="66">
        <v>50</v>
      </c>
      <c r="X51" s="78" t="s">
        <v>27</v>
      </c>
      <c r="Y51" s="94" t="s">
        <v>176</v>
      </c>
      <c r="Z51" s="66"/>
    </row>
    <row r="52" spans="1:26" ht="15">
      <c r="A52" s="66">
        <v>51</v>
      </c>
      <c r="B52" s="67" t="s">
        <v>44</v>
      </c>
      <c r="C52" s="68">
        <v>8.124731</v>
      </c>
      <c r="D52" s="67" t="s">
        <v>19</v>
      </c>
      <c r="E52" s="69">
        <v>5.647407</v>
      </c>
      <c r="F52" s="67" t="s">
        <v>33</v>
      </c>
      <c r="G52" s="69">
        <v>5.3387</v>
      </c>
      <c r="H52" s="67" t="s">
        <v>64</v>
      </c>
      <c r="I52" s="69">
        <v>5.713696</v>
      </c>
      <c r="J52" s="67" t="s">
        <v>27</v>
      </c>
      <c r="K52" s="69">
        <v>5.880893</v>
      </c>
      <c r="L52" s="67" t="s">
        <v>61</v>
      </c>
      <c r="M52" s="69">
        <v>3.556245</v>
      </c>
      <c r="N52" s="67" t="s">
        <v>21</v>
      </c>
      <c r="O52" s="69">
        <v>2.833728</v>
      </c>
      <c r="P52" s="67" t="s">
        <v>35</v>
      </c>
      <c r="Q52" s="70">
        <v>4.325097</v>
      </c>
      <c r="R52" s="67" t="s">
        <v>69</v>
      </c>
      <c r="S52" s="70">
        <v>4.907279</v>
      </c>
      <c r="T52" s="78" t="s">
        <v>3</v>
      </c>
      <c r="U52" s="59">
        <v>55.07</v>
      </c>
      <c r="V52" s="78" t="s">
        <v>3</v>
      </c>
      <c r="W52" s="66">
        <v>51</v>
      </c>
      <c r="X52" s="78" t="s">
        <v>3</v>
      </c>
      <c r="Y52" s="94" t="s">
        <v>176</v>
      </c>
      <c r="Z52" s="66"/>
    </row>
    <row r="53" spans="1:26" ht="15">
      <c r="A53" s="66">
        <v>52</v>
      </c>
      <c r="B53" s="67" t="s">
        <v>49</v>
      </c>
      <c r="C53" s="68">
        <v>8.10881</v>
      </c>
      <c r="D53" s="67" t="s">
        <v>56</v>
      </c>
      <c r="E53" s="69">
        <v>5.61254</v>
      </c>
      <c r="F53" s="67" t="s">
        <v>45</v>
      </c>
      <c r="G53" s="69">
        <v>5.321958</v>
      </c>
      <c r="H53" s="67" t="s">
        <v>55</v>
      </c>
      <c r="I53" s="69">
        <v>5.633605</v>
      </c>
      <c r="J53" s="67" t="s">
        <v>58</v>
      </c>
      <c r="K53" s="69">
        <v>5.853728</v>
      </c>
      <c r="L53" s="67" t="s">
        <v>37</v>
      </c>
      <c r="M53" s="69">
        <v>3.554203</v>
      </c>
      <c r="N53" s="67" t="s">
        <v>55</v>
      </c>
      <c r="O53" s="69">
        <v>2.825041</v>
      </c>
      <c r="P53" s="67" t="s">
        <v>51</v>
      </c>
      <c r="Q53" s="70">
        <v>4.295577</v>
      </c>
      <c r="R53" s="67" t="s">
        <v>58</v>
      </c>
      <c r="S53" s="70">
        <v>4.902485</v>
      </c>
      <c r="T53" s="78" t="s">
        <v>64</v>
      </c>
      <c r="U53" s="59">
        <v>54.32</v>
      </c>
      <c r="V53" s="78" t="s">
        <v>64</v>
      </c>
      <c r="W53" s="66">
        <v>52</v>
      </c>
      <c r="X53" s="78" t="s">
        <v>64</v>
      </c>
      <c r="Y53" s="94" t="s">
        <v>176</v>
      </c>
      <c r="Z53" s="66"/>
    </row>
    <row r="54" spans="1:26" ht="15">
      <c r="A54" s="66">
        <v>53</v>
      </c>
      <c r="B54" s="67" t="s">
        <v>42</v>
      </c>
      <c r="C54" s="68">
        <v>7.998603</v>
      </c>
      <c r="D54" s="67" t="s">
        <v>63</v>
      </c>
      <c r="E54" s="69">
        <v>5.596278</v>
      </c>
      <c r="F54" s="67" t="s">
        <v>28</v>
      </c>
      <c r="G54" s="69">
        <v>5.307122</v>
      </c>
      <c r="H54" s="67" t="s">
        <v>14</v>
      </c>
      <c r="I54" s="69">
        <v>5.613307</v>
      </c>
      <c r="J54" s="67" t="s">
        <v>3</v>
      </c>
      <c r="K54" s="69">
        <v>5.806942</v>
      </c>
      <c r="L54" s="67" t="s">
        <v>25</v>
      </c>
      <c r="M54" s="69">
        <v>3.535228</v>
      </c>
      <c r="N54" s="67" t="s">
        <v>27</v>
      </c>
      <c r="O54" s="69">
        <v>2.802824</v>
      </c>
      <c r="P54" s="67" t="s">
        <v>33</v>
      </c>
      <c r="Q54" s="70">
        <v>4.282244</v>
      </c>
      <c r="R54" s="67" t="s">
        <v>1</v>
      </c>
      <c r="S54" s="70">
        <v>4.841155</v>
      </c>
      <c r="T54" s="78" t="s">
        <v>61</v>
      </c>
      <c r="U54" s="59">
        <v>54.26</v>
      </c>
      <c r="V54" s="78" t="s">
        <v>61</v>
      </c>
      <c r="W54" s="66">
        <v>53</v>
      </c>
      <c r="X54" s="78" t="s">
        <v>61</v>
      </c>
      <c r="Y54" s="94" t="s">
        <v>176</v>
      </c>
      <c r="Z54" s="66"/>
    </row>
    <row r="55" spans="1:26" ht="15">
      <c r="A55" s="66">
        <v>54</v>
      </c>
      <c r="B55" s="67" t="s">
        <v>64</v>
      </c>
      <c r="C55" s="68">
        <v>7.973938</v>
      </c>
      <c r="D55" s="67" t="s">
        <v>17</v>
      </c>
      <c r="E55" s="69">
        <v>5.468653</v>
      </c>
      <c r="F55" s="67" t="s">
        <v>35</v>
      </c>
      <c r="G55" s="69">
        <v>5.30601</v>
      </c>
      <c r="H55" s="67" t="s">
        <v>3</v>
      </c>
      <c r="I55" s="69">
        <v>5.60295</v>
      </c>
      <c r="J55" s="67" t="s">
        <v>56</v>
      </c>
      <c r="K55" s="69">
        <v>5.737332</v>
      </c>
      <c r="L55" s="67" t="s">
        <v>13</v>
      </c>
      <c r="M55" s="69">
        <v>3.527452</v>
      </c>
      <c r="N55" s="67" t="s">
        <v>23</v>
      </c>
      <c r="O55" s="69">
        <v>2.578812</v>
      </c>
      <c r="P55" s="67" t="s">
        <v>42</v>
      </c>
      <c r="Q55" s="70">
        <v>4.274725</v>
      </c>
      <c r="R55" s="67" t="s">
        <v>56</v>
      </c>
      <c r="S55" s="70">
        <v>4.625626</v>
      </c>
      <c r="T55" s="78" t="s">
        <v>31</v>
      </c>
      <c r="U55" s="59">
        <v>54.1</v>
      </c>
      <c r="V55" s="78" t="s">
        <v>31</v>
      </c>
      <c r="W55" s="66">
        <v>54</v>
      </c>
      <c r="X55" s="78" t="s">
        <v>31</v>
      </c>
      <c r="Y55" s="94" t="s">
        <v>176</v>
      </c>
      <c r="Z55" s="66"/>
    </row>
    <row r="56" spans="1:26" ht="15">
      <c r="A56" s="66">
        <v>55</v>
      </c>
      <c r="B56" s="67" t="s">
        <v>27</v>
      </c>
      <c r="C56" s="68">
        <v>7.945297</v>
      </c>
      <c r="D56" s="67" t="s">
        <v>40</v>
      </c>
      <c r="E56" s="69">
        <v>5.445838</v>
      </c>
      <c r="F56" s="67" t="s">
        <v>53</v>
      </c>
      <c r="G56" s="69">
        <v>5.300465</v>
      </c>
      <c r="H56" s="67" t="s">
        <v>39</v>
      </c>
      <c r="I56" s="69">
        <v>5.552957</v>
      </c>
      <c r="J56" s="67" t="s">
        <v>40</v>
      </c>
      <c r="K56" s="69">
        <v>5.718399</v>
      </c>
      <c r="L56" s="67" t="s">
        <v>53</v>
      </c>
      <c r="M56" s="69">
        <v>3.248246</v>
      </c>
      <c r="N56" s="67" t="s">
        <v>30</v>
      </c>
      <c r="O56" s="69">
        <v>2.490879</v>
      </c>
      <c r="P56" s="67" t="s">
        <v>40</v>
      </c>
      <c r="Q56" s="70">
        <v>4.265249</v>
      </c>
      <c r="R56" s="67" t="s">
        <v>65</v>
      </c>
      <c r="S56" s="70">
        <v>4.615244</v>
      </c>
      <c r="T56" s="78" t="s">
        <v>51</v>
      </c>
      <c r="U56" s="59">
        <v>53.69</v>
      </c>
      <c r="V56" s="78" t="s">
        <v>51</v>
      </c>
      <c r="W56" s="66">
        <v>55</v>
      </c>
      <c r="X56" s="78" t="s">
        <v>51</v>
      </c>
      <c r="Y56" s="94" t="s">
        <v>176</v>
      </c>
      <c r="Z56" s="66"/>
    </row>
    <row r="57" spans="1:26" ht="15">
      <c r="A57" s="66">
        <v>56</v>
      </c>
      <c r="B57" s="67" t="s">
        <v>3</v>
      </c>
      <c r="C57" s="68">
        <v>7.843843</v>
      </c>
      <c r="D57" s="67" t="s">
        <v>31</v>
      </c>
      <c r="E57" s="69">
        <v>5.422487</v>
      </c>
      <c r="F57" s="67" t="s">
        <v>19</v>
      </c>
      <c r="G57" s="69">
        <v>5.249559</v>
      </c>
      <c r="H57" s="67" t="s">
        <v>66</v>
      </c>
      <c r="I57" s="69">
        <v>5.480021</v>
      </c>
      <c r="J57" s="67" t="s">
        <v>57</v>
      </c>
      <c r="K57" s="69">
        <v>5.587286</v>
      </c>
      <c r="L57" s="67" t="s">
        <v>45</v>
      </c>
      <c r="M57" s="69">
        <v>3.150972</v>
      </c>
      <c r="N57" s="67" t="s">
        <v>69</v>
      </c>
      <c r="O57" s="69">
        <v>2.425734</v>
      </c>
      <c r="P57" s="67" t="s">
        <v>69</v>
      </c>
      <c r="Q57" s="70">
        <v>4.206188</v>
      </c>
      <c r="R57" s="67" t="s">
        <v>53</v>
      </c>
      <c r="S57" s="70">
        <v>4.503919</v>
      </c>
      <c r="T57" s="78" t="s">
        <v>66</v>
      </c>
      <c r="U57" s="59">
        <v>53.67</v>
      </c>
      <c r="V57" s="78" t="s">
        <v>66</v>
      </c>
      <c r="W57" s="66">
        <v>56</v>
      </c>
      <c r="X57" s="78" t="s">
        <v>66</v>
      </c>
      <c r="Y57" s="94" t="s">
        <v>176</v>
      </c>
      <c r="Z57" s="73"/>
    </row>
    <row r="58" spans="1:26" ht="15">
      <c r="A58" s="66">
        <v>57</v>
      </c>
      <c r="B58" s="67" t="s">
        <v>53</v>
      </c>
      <c r="C58" s="68">
        <v>7.823783</v>
      </c>
      <c r="D58" s="67" t="s">
        <v>52</v>
      </c>
      <c r="E58" s="69">
        <v>5.410624</v>
      </c>
      <c r="F58" s="67" t="s">
        <v>61</v>
      </c>
      <c r="G58" s="69">
        <v>5.163531</v>
      </c>
      <c r="H58" s="67" t="s">
        <v>13</v>
      </c>
      <c r="I58" s="69">
        <v>5.4663</v>
      </c>
      <c r="J58" s="67" t="s">
        <v>53</v>
      </c>
      <c r="K58" s="69">
        <v>5.586442</v>
      </c>
      <c r="L58" s="67" t="s">
        <v>4</v>
      </c>
      <c r="M58" s="69">
        <v>3.10748</v>
      </c>
      <c r="N58" s="67" t="s">
        <v>50</v>
      </c>
      <c r="O58" s="69">
        <v>2.416777</v>
      </c>
      <c r="P58" s="67" t="s">
        <v>34</v>
      </c>
      <c r="Q58" s="70">
        <v>4.146503</v>
      </c>
      <c r="R58" s="67" t="s">
        <v>23</v>
      </c>
      <c r="S58" s="70">
        <v>4.48576</v>
      </c>
      <c r="T58" s="78" t="s">
        <v>65</v>
      </c>
      <c r="U58" s="59">
        <v>53.57</v>
      </c>
      <c r="V58" s="78" t="s">
        <v>65</v>
      </c>
      <c r="W58" s="66">
        <v>57</v>
      </c>
      <c r="X58" s="78" t="s">
        <v>65</v>
      </c>
      <c r="Y58" s="94" t="s">
        <v>176</v>
      </c>
      <c r="Z58" s="66"/>
    </row>
    <row r="59" spans="1:26" ht="15">
      <c r="A59" s="66">
        <v>58</v>
      </c>
      <c r="B59" s="67" t="s">
        <v>58</v>
      </c>
      <c r="C59" s="68">
        <v>7.805572</v>
      </c>
      <c r="D59" s="67" t="s">
        <v>28</v>
      </c>
      <c r="E59" s="69">
        <v>5.320499</v>
      </c>
      <c r="F59" s="67" t="s">
        <v>48</v>
      </c>
      <c r="G59" s="69">
        <v>4.967578</v>
      </c>
      <c r="H59" s="67" t="s">
        <v>60</v>
      </c>
      <c r="I59" s="69">
        <v>5.327551</v>
      </c>
      <c r="J59" s="67" t="s">
        <v>14</v>
      </c>
      <c r="K59" s="69">
        <v>5.480648</v>
      </c>
      <c r="L59" s="67" t="s">
        <v>70</v>
      </c>
      <c r="M59" s="69">
        <v>2.534807</v>
      </c>
      <c r="N59" s="67" t="s">
        <v>35</v>
      </c>
      <c r="O59" s="69">
        <v>2.252266</v>
      </c>
      <c r="P59" s="67" t="s">
        <v>1</v>
      </c>
      <c r="Q59" s="70">
        <v>4.01323</v>
      </c>
      <c r="R59" s="67" t="s">
        <v>55</v>
      </c>
      <c r="S59" s="70">
        <v>4.267597</v>
      </c>
      <c r="T59" s="78" t="s">
        <v>56</v>
      </c>
      <c r="U59" s="59">
        <v>53.46</v>
      </c>
      <c r="V59" s="78" t="s">
        <v>56</v>
      </c>
      <c r="W59" s="66">
        <v>58</v>
      </c>
      <c r="X59" s="78" t="s">
        <v>56</v>
      </c>
      <c r="Y59" s="94" t="s">
        <v>176</v>
      </c>
      <c r="Z59" s="66"/>
    </row>
    <row r="60" spans="1:26" ht="15">
      <c r="A60" s="66">
        <v>59</v>
      </c>
      <c r="B60" s="67" t="s">
        <v>56</v>
      </c>
      <c r="C60" s="68">
        <v>7.774969</v>
      </c>
      <c r="D60" s="67" t="s">
        <v>13</v>
      </c>
      <c r="E60" s="69">
        <v>4.943447</v>
      </c>
      <c r="F60" s="67" t="s">
        <v>65</v>
      </c>
      <c r="G60" s="69">
        <v>4.874869</v>
      </c>
      <c r="H60" s="67" t="s">
        <v>21</v>
      </c>
      <c r="I60" s="69">
        <v>5.273076</v>
      </c>
      <c r="J60" s="67" t="s">
        <v>64</v>
      </c>
      <c r="K60" s="69">
        <v>5.452503</v>
      </c>
      <c r="L60" s="67" t="s">
        <v>56</v>
      </c>
      <c r="M60" s="69">
        <v>2.394758</v>
      </c>
      <c r="N60" s="67" t="s">
        <v>34</v>
      </c>
      <c r="O60" s="69">
        <v>2.204762</v>
      </c>
      <c r="P60" s="67" t="s">
        <v>56</v>
      </c>
      <c r="Q60" s="70">
        <v>4.00302</v>
      </c>
      <c r="R60" s="67" t="s">
        <v>54</v>
      </c>
      <c r="S60" s="70">
        <v>4.183284</v>
      </c>
      <c r="T60" s="79" t="s">
        <v>69</v>
      </c>
      <c r="U60" s="61">
        <v>52.87</v>
      </c>
      <c r="V60" s="80" t="s">
        <v>69</v>
      </c>
      <c r="W60" s="66">
        <v>59</v>
      </c>
      <c r="X60" s="80" t="s">
        <v>69</v>
      </c>
      <c r="Y60" s="94" t="s">
        <v>177</v>
      </c>
      <c r="Z60" s="66"/>
    </row>
    <row r="61" spans="1:26" ht="15">
      <c r="A61" s="66">
        <v>60</v>
      </c>
      <c r="B61" s="67" t="s">
        <v>37</v>
      </c>
      <c r="C61" s="68">
        <v>7.72764</v>
      </c>
      <c r="D61" s="67" t="s">
        <v>65</v>
      </c>
      <c r="E61" s="69">
        <v>4.906598</v>
      </c>
      <c r="F61" s="67" t="s">
        <v>50</v>
      </c>
      <c r="G61" s="69">
        <v>4.669742</v>
      </c>
      <c r="H61" s="67" t="s">
        <v>51</v>
      </c>
      <c r="I61" s="69">
        <v>5.213771</v>
      </c>
      <c r="J61" s="67" t="s">
        <v>61</v>
      </c>
      <c r="K61" s="69">
        <v>5.30693</v>
      </c>
      <c r="L61" s="67" t="s">
        <v>51</v>
      </c>
      <c r="M61" s="69">
        <v>2.274418</v>
      </c>
      <c r="N61" s="67" t="s">
        <v>51</v>
      </c>
      <c r="O61" s="69">
        <v>2.088985</v>
      </c>
      <c r="P61" s="67" t="s">
        <v>36</v>
      </c>
      <c r="Q61" s="70">
        <v>3.967661</v>
      </c>
      <c r="R61" s="67" t="s">
        <v>50</v>
      </c>
      <c r="S61" s="70">
        <v>4.12602</v>
      </c>
      <c r="T61" s="79" t="s">
        <v>53</v>
      </c>
      <c r="U61" s="61">
        <v>52.71</v>
      </c>
      <c r="V61" s="80" t="s">
        <v>53</v>
      </c>
      <c r="W61" s="66">
        <v>60</v>
      </c>
      <c r="X61" s="80" t="s">
        <v>53</v>
      </c>
      <c r="Y61" s="94" t="s">
        <v>177</v>
      </c>
      <c r="Z61" s="66"/>
    </row>
    <row r="62" spans="1:26" ht="15">
      <c r="A62" s="66">
        <v>61</v>
      </c>
      <c r="B62" s="67" t="s">
        <v>47</v>
      </c>
      <c r="C62" s="68">
        <v>7.438195</v>
      </c>
      <c r="D62" s="67" t="s">
        <v>14</v>
      </c>
      <c r="E62" s="69">
        <v>4.480578</v>
      </c>
      <c r="F62" s="67" t="s">
        <v>69</v>
      </c>
      <c r="G62" s="69">
        <v>4.661293</v>
      </c>
      <c r="H62" s="67" t="s">
        <v>61</v>
      </c>
      <c r="I62" s="69">
        <v>5.149633</v>
      </c>
      <c r="J62" s="67" t="s">
        <v>18</v>
      </c>
      <c r="K62" s="69">
        <v>5.267744</v>
      </c>
      <c r="L62" s="67" t="s">
        <v>30</v>
      </c>
      <c r="M62" s="69">
        <v>1.929841</v>
      </c>
      <c r="N62" s="67" t="s">
        <v>57</v>
      </c>
      <c r="O62" s="69">
        <v>2.063282</v>
      </c>
      <c r="P62" s="67" t="s">
        <v>68</v>
      </c>
      <c r="Q62" s="70">
        <v>3.952993</v>
      </c>
      <c r="R62" s="67" t="s">
        <v>47</v>
      </c>
      <c r="S62" s="70">
        <v>3.956409</v>
      </c>
      <c r="T62" s="79" t="s">
        <v>60</v>
      </c>
      <c r="U62" s="61">
        <v>51.75</v>
      </c>
      <c r="V62" s="80" t="s">
        <v>60</v>
      </c>
      <c r="W62" s="66">
        <v>61</v>
      </c>
      <c r="X62" s="80" t="s">
        <v>60</v>
      </c>
      <c r="Y62" s="94" t="s">
        <v>177</v>
      </c>
      <c r="Z62" s="66"/>
    </row>
    <row r="63" spans="1:26" ht="15">
      <c r="A63" s="66">
        <v>62</v>
      </c>
      <c r="B63" s="67" t="s">
        <v>66</v>
      </c>
      <c r="C63" s="68">
        <v>7.371555</v>
      </c>
      <c r="D63" s="67" t="s">
        <v>66</v>
      </c>
      <c r="E63" s="69">
        <v>4.435321</v>
      </c>
      <c r="F63" s="67" t="s">
        <v>64</v>
      </c>
      <c r="G63" s="69">
        <v>4.579753</v>
      </c>
      <c r="H63" s="67" t="s">
        <v>31</v>
      </c>
      <c r="I63" s="69">
        <v>5.073243</v>
      </c>
      <c r="J63" s="67" t="s">
        <v>19</v>
      </c>
      <c r="K63" s="69">
        <v>4.77799</v>
      </c>
      <c r="L63" s="67" t="s">
        <v>65</v>
      </c>
      <c r="M63" s="69">
        <v>1.549212</v>
      </c>
      <c r="N63" s="67" t="s">
        <v>53</v>
      </c>
      <c r="O63" s="69">
        <v>1.781425</v>
      </c>
      <c r="P63" s="67" t="s">
        <v>60</v>
      </c>
      <c r="Q63" s="70">
        <v>3.937427</v>
      </c>
      <c r="R63" s="67" t="s">
        <v>27</v>
      </c>
      <c r="S63" s="70">
        <v>3.680732</v>
      </c>
      <c r="T63" s="79" t="s">
        <v>47</v>
      </c>
      <c r="U63" s="61">
        <v>51.58</v>
      </c>
      <c r="V63" s="80" t="s">
        <v>47</v>
      </c>
      <c r="W63" s="66">
        <v>62</v>
      </c>
      <c r="X63" s="80" t="s">
        <v>47</v>
      </c>
      <c r="Y63" s="94" t="s">
        <v>177</v>
      </c>
      <c r="Z63" s="66"/>
    </row>
    <row r="64" spans="1:26" ht="15">
      <c r="A64" s="66">
        <v>63</v>
      </c>
      <c r="B64" s="67" t="s">
        <v>69</v>
      </c>
      <c r="C64" s="68">
        <v>7.302458</v>
      </c>
      <c r="D64" s="67" t="s">
        <v>23</v>
      </c>
      <c r="E64" s="69">
        <v>4.342371</v>
      </c>
      <c r="F64" s="67" t="s">
        <v>55</v>
      </c>
      <c r="G64" s="69">
        <v>4.508064</v>
      </c>
      <c r="H64" s="67" t="s">
        <v>47</v>
      </c>
      <c r="I64" s="69">
        <v>3.805395</v>
      </c>
      <c r="J64" s="67" t="s">
        <v>55</v>
      </c>
      <c r="K64" s="69">
        <v>4.535067</v>
      </c>
      <c r="L64" s="67" t="s">
        <v>60</v>
      </c>
      <c r="M64" s="69">
        <v>1.390974</v>
      </c>
      <c r="N64" s="67" t="s">
        <v>36</v>
      </c>
      <c r="O64" s="69">
        <v>1.753216</v>
      </c>
      <c r="P64" s="67" t="s">
        <v>31</v>
      </c>
      <c r="Q64" s="70">
        <v>3.852922</v>
      </c>
      <c r="R64" s="67" t="s">
        <v>36</v>
      </c>
      <c r="S64" s="70">
        <v>3.139513</v>
      </c>
      <c r="T64" s="81" t="s">
        <v>55</v>
      </c>
      <c r="U64" s="60">
        <v>50.98</v>
      </c>
      <c r="V64" s="81" t="s">
        <v>55</v>
      </c>
      <c r="W64" s="82">
        <v>63</v>
      </c>
      <c r="X64" s="81" t="s">
        <v>55</v>
      </c>
      <c r="Y64" s="94" t="s">
        <v>178</v>
      </c>
      <c r="Z64" s="66"/>
    </row>
    <row r="65" spans="1:26" ht="15">
      <c r="A65" s="66"/>
      <c r="B65" s="33" t="s">
        <v>336</v>
      </c>
      <c r="C65" s="34">
        <f>AVERAGE(C2:C64)</f>
        <v>8.538824968253966</v>
      </c>
      <c r="D65" s="33"/>
      <c r="E65" s="34">
        <f>AVERAGE(E2:E64)</f>
        <v>6.482489587301587</v>
      </c>
      <c r="F65" s="33"/>
      <c r="G65" s="34">
        <f>AVERAGE(G2:G64)</f>
        <v>5.843069396825396</v>
      </c>
      <c r="H65" s="33"/>
      <c r="I65" s="34">
        <f>AVERAGE(I2:I64)</f>
        <v>6.631414222222225</v>
      </c>
      <c r="J65" s="33"/>
      <c r="K65" s="34">
        <f>AVERAGE(K2:K64)</f>
        <v>6.8278191269841235</v>
      </c>
      <c r="L65" s="33"/>
      <c r="M65" s="34">
        <f>AVERAGE(M2:M64)</f>
        <v>4.741835412698413</v>
      </c>
      <c r="N65" s="33"/>
      <c r="O65" s="34">
        <f>AVERAGE(O2:O64)</f>
        <v>3.6833229365079343</v>
      </c>
      <c r="P65" s="33"/>
      <c r="Q65" s="34">
        <f>AVERAGE(Q2:Q64)</f>
        <v>4.778376492063491</v>
      </c>
      <c r="R65" s="33"/>
      <c r="S65" s="34">
        <f>AVERAGE(S2:S64)</f>
        <v>5.6600099206349235</v>
      </c>
      <c r="T65" s="33"/>
      <c r="U65" s="83"/>
      <c r="V65" s="33"/>
      <c r="W65" s="66"/>
      <c r="X65" s="33"/>
      <c r="Y65" s="66"/>
      <c r="Z65" s="66"/>
    </row>
    <row r="66" spans="2:26" ht="39.75" customHeight="1">
      <c r="B66" s="32" t="s">
        <v>161</v>
      </c>
      <c r="C66" s="35" t="s">
        <v>163</v>
      </c>
      <c r="D66" s="32"/>
      <c r="E66" s="35" t="s">
        <v>164</v>
      </c>
      <c r="F66" s="32"/>
      <c r="G66" s="32" t="s">
        <v>165</v>
      </c>
      <c r="H66" s="32"/>
      <c r="I66" s="35" t="s">
        <v>166</v>
      </c>
      <c r="J66" s="32"/>
      <c r="K66" s="35" t="s">
        <v>167</v>
      </c>
      <c r="L66" s="32"/>
      <c r="M66" s="35" t="s">
        <v>168</v>
      </c>
      <c r="N66" s="32"/>
      <c r="O66" s="35" t="s">
        <v>169</v>
      </c>
      <c r="P66" s="32"/>
      <c r="Q66" s="35" t="s">
        <v>170</v>
      </c>
      <c r="R66" s="32"/>
      <c r="S66" s="35" t="s">
        <v>171</v>
      </c>
      <c r="T66" s="32"/>
      <c r="U66" s="32" t="s">
        <v>108</v>
      </c>
      <c r="V66" s="32"/>
      <c r="W66" s="63" t="s">
        <v>172</v>
      </c>
      <c r="X66" s="32"/>
      <c r="Y66" s="64" t="s">
        <v>173</v>
      </c>
      <c r="Z66" s="65"/>
    </row>
    <row r="67" spans="1:25" s="89" customFormat="1" ht="15.75">
      <c r="A67" s="84"/>
      <c r="B67" s="85" t="s">
        <v>13</v>
      </c>
      <c r="C67" s="86">
        <f>SUMIF($B$2:$B$64,$B$67,$C$2:$C$64)</f>
        <v>8.974766</v>
      </c>
      <c r="D67" s="86"/>
      <c r="E67" s="86">
        <f>SUMIF($D$2:$D$64,$B$67,$E$2:$E$64)</f>
        <v>4.943447</v>
      </c>
      <c r="F67" s="86"/>
      <c r="G67" s="86">
        <f>SUMIF($F$2:$F$64,$B$67,$G$2:$G$64)</f>
        <v>5.863698</v>
      </c>
      <c r="H67" s="86"/>
      <c r="I67" s="86">
        <f>SUMIF($H$2:$H$64,$B$67,$I$2:$I$64)</f>
        <v>5.4663</v>
      </c>
      <c r="J67" s="86"/>
      <c r="K67" s="86">
        <f>SUMIF($J$2:$J$64,$B$67,$K$2:$K$64)</f>
        <v>5.894034</v>
      </c>
      <c r="L67" s="86"/>
      <c r="M67" s="86">
        <f>SUMIF($L$2:$L$64,$B$67,$M$2:$M$64)</f>
        <v>3.527452</v>
      </c>
      <c r="N67" s="86"/>
      <c r="O67" s="86">
        <f>SUMIF($N$2:$N$64,$B$67,$O$2:$O$64)</f>
        <v>7.261189</v>
      </c>
      <c r="P67" s="86"/>
      <c r="Q67" s="86">
        <f>SUMIF($P$2:$P$64,$B$67,$Q$2:$Q$64)</f>
        <v>5.324522</v>
      </c>
      <c r="R67" s="86"/>
      <c r="S67" s="86">
        <f>SUMIF($R$2:$R$64,$B$67,$S$2:$S$64)</f>
        <v>5.796065</v>
      </c>
      <c r="T67" s="86"/>
      <c r="U67" s="86">
        <f>SUMIF($T$2:$T$64,$B$67,$U$2:$U$64)</f>
        <v>58.28</v>
      </c>
      <c r="V67" s="87"/>
      <c r="W67" s="88">
        <f>SUMIF($V$2:$V$64,$B$67,$W$2:$W$64)</f>
        <v>36</v>
      </c>
      <c r="X67" s="87"/>
      <c r="Y67" s="88">
        <f>SUMIF($X$2:$X$64,$B$67,$Y$2:$Y$64)</f>
        <v>0</v>
      </c>
    </row>
    <row r="68" spans="1:24" s="89" customFormat="1" ht="15.75">
      <c r="A68" s="84"/>
      <c r="B68" s="85" t="s">
        <v>179</v>
      </c>
      <c r="C68" s="87">
        <f>SUMIF(B2:$B$64,$B$67,$A$2:$A$64)</f>
        <v>14</v>
      </c>
      <c r="D68" s="87"/>
      <c r="E68" s="87">
        <f>SUMIF($D2:D$64,$B$67,$A$2:$A$64)</f>
        <v>59</v>
      </c>
      <c r="F68" s="87"/>
      <c r="G68" s="87">
        <f>SUMIF($F2:F$64,$B$67,$A$2:$A$64)</f>
        <v>31</v>
      </c>
      <c r="H68" s="87"/>
      <c r="I68" s="87">
        <f>SUMIF($H2:H$64,$B$67,$A$2:$A$64)</f>
        <v>57</v>
      </c>
      <c r="J68" s="87"/>
      <c r="K68" s="87">
        <f>SUMIF($J2:J$64,$B$67,$A$2:$A$64)</f>
        <v>50</v>
      </c>
      <c r="L68" s="87"/>
      <c r="M68" s="87">
        <f>SUMIF($L2:L$64,$B$67,$A$2:$A$64)</f>
        <v>54</v>
      </c>
      <c r="N68" s="87"/>
      <c r="O68" s="87">
        <f>SUMIF($N2:N$64,$B$67,$A$2:$A$64)</f>
        <v>1</v>
      </c>
      <c r="P68" s="87"/>
      <c r="Q68" s="87">
        <f>SUMIF($P2:P$64,$B$67,$A$2:$A$64)</f>
        <v>8</v>
      </c>
      <c r="R68" s="87"/>
      <c r="S68" s="87">
        <f>SUMIF($R2:R$64,$B$67,$A$2:$A$64)</f>
        <v>34</v>
      </c>
      <c r="T68" s="87"/>
      <c r="U68" s="87">
        <f>SUMIF($T2:T$64,$B$67,$A$2:$A$64)</f>
        <v>36</v>
      </c>
      <c r="V68" s="87"/>
      <c r="W68" s="88">
        <f>SUMIF($V2:V$64,$B$67,$A$2:$A$64)</f>
        <v>36</v>
      </c>
      <c r="X68" s="87"/>
    </row>
    <row r="69" spans="1:24" ht="15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2"/>
      <c r="X69" s="9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8">
      <selection activeCell="B68" sqref="B68:J68"/>
    </sheetView>
  </sheetViews>
  <sheetFormatPr defaultColWidth="9.28125" defaultRowHeight="15"/>
  <cols>
    <col min="1" max="2" width="9.28125" style="11" customWidth="1"/>
    <col min="3" max="3" width="13.00390625" style="3" customWidth="1"/>
    <col min="4" max="5" width="19.00390625" style="13" customWidth="1"/>
    <col min="6" max="6" width="19.00390625" style="46" customWidth="1"/>
    <col min="7" max="8" width="19.00390625" style="13" customWidth="1"/>
    <col min="9" max="9" width="19.8515625" style="3" customWidth="1"/>
    <col min="10" max="10" width="19.00390625" style="3" customWidth="1"/>
    <col min="11" max="16384" width="9.28125" style="11" customWidth="1"/>
  </cols>
  <sheetData>
    <row r="1" spans="1:10" s="139" customFormat="1" ht="82.5" customHeight="1">
      <c r="A1" s="138" t="s">
        <v>180</v>
      </c>
      <c r="B1" s="138" t="s">
        <v>161</v>
      </c>
      <c r="C1" s="128" t="s">
        <v>313</v>
      </c>
      <c r="D1" s="136" t="s">
        <v>314</v>
      </c>
      <c r="E1" s="136" t="s">
        <v>315</v>
      </c>
      <c r="F1" s="133" t="s">
        <v>316</v>
      </c>
      <c r="G1" s="136" t="s">
        <v>317</v>
      </c>
      <c r="H1" s="136" t="s">
        <v>318</v>
      </c>
      <c r="I1" s="133" t="s">
        <v>320</v>
      </c>
      <c r="J1" s="133" t="s">
        <v>319</v>
      </c>
    </row>
    <row r="2" spans="1:10" ht="12">
      <c r="A2" s="18"/>
      <c r="B2" s="4"/>
      <c r="C2" s="6"/>
      <c r="I2" s="28"/>
      <c r="J2" s="28"/>
    </row>
    <row r="3" spans="2:10" s="18" customFormat="1" ht="12">
      <c r="B3" s="4"/>
      <c r="C3" s="6" t="s">
        <v>102</v>
      </c>
      <c r="D3" s="9" t="s">
        <v>144</v>
      </c>
      <c r="E3" s="9" t="s">
        <v>145</v>
      </c>
      <c r="F3" s="39" t="s">
        <v>127</v>
      </c>
      <c r="G3" s="9" t="s">
        <v>128</v>
      </c>
      <c r="H3" s="9" t="s">
        <v>129</v>
      </c>
      <c r="I3" s="27" t="s">
        <v>10</v>
      </c>
      <c r="J3" s="27" t="s">
        <v>11</v>
      </c>
    </row>
    <row r="4" spans="1:10" ht="12">
      <c r="A4" s="11">
        <v>1</v>
      </c>
      <c r="B4" s="1" t="s">
        <v>189</v>
      </c>
      <c r="C4" s="29">
        <v>5.796065</v>
      </c>
      <c r="D4" s="13">
        <v>0.3482143</v>
      </c>
      <c r="E4" s="13">
        <v>0.8312883</v>
      </c>
      <c r="F4" s="46">
        <v>1.110309</v>
      </c>
      <c r="G4" s="13">
        <v>0.8065967</v>
      </c>
      <c r="H4" s="13">
        <v>0.106383</v>
      </c>
      <c r="I4" s="3">
        <v>3.26943</v>
      </c>
      <c r="J4" s="3">
        <v>14.10935</v>
      </c>
    </row>
    <row r="5" spans="1:10" ht="12">
      <c r="A5" s="11">
        <v>2</v>
      </c>
      <c r="B5" s="1" t="s">
        <v>190</v>
      </c>
      <c r="C5" s="29">
        <v>5.898267</v>
      </c>
      <c r="D5" s="13">
        <v>0.3125</v>
      </c>
      <c r="E5" s="13">
        <v>0.8709677</v>
      </c>
      <c r="F5" s="46">
        <v>2.160439</v>
      </c>
      <c r="G5" s="13">
        <v>0.829932</v>
      </c>
      <c r="H5" s="13">
        <v>0.3125</v>
      </c>
      <c r="I5" s="3">
        <v>11.23048</v>
      </c>
      <c r="J5" s="3">
        <v>15.26044</v>
      </c>
    </row>
    <row r="6" spans="1:10" ht="15" customHeight="1">
      <c r="A6" s="11">
        <v>3</v>
      </c>
      <c r="B6" s="1" t="s">
        <v>191</v>
      </c>
      <c r="C6" s="29">
        <v>6.348186</v>
      </c>
      <c r="D6" s="13">
        <v>0.3706294</v>
      </c>
      <c r="E6" s="13">
        <v>0.8988096</v>
      </c>
      <c r="F6" s="46">
        <v>3.930713</v>
      </c>
      <c r="G6" s="13">
        <v>0.7788779</v>
      </c>
      <c r="H6" s="13">
        <v>0.173913</v>
      </c>
      <c r="I6" s="3">
        <v>2.042426</v>
      </c>
      <c r="J6" s="3">
        <v>5</v>
      </c>
    </row>
    <row r="7" spans="1:10" ht="12">
      <c r="A7" s="11">
        <v>4</v>
      </c>
      <c r="B7" s="1" t="s">
        <v>192</v>
      </c>
      <c r="C7" s="29">
        <v>5.887481</v>
      </c>
      <c r="D7" s="13">
        <v>0.2396166</v>
      </c>
      <c r="E7" s="13">
        <v>0.7687861</v>
      </c>
      <c r="F7" s="46">
        <v>1.316295</v>
      </c>
      <c r="G7" s="13">
        <v>0.9990273</v>
      </c>
      <c r="H7" s="13">
        <v>0.2830189</v>
      </c>
      <c r="I7" s="3">
        <v>6</v>
      </c>
      <c r="J7" s="3">
        <v>18</v>
      </c>
    </row>
    <row r="8" spans="1:10" ht="12">
      <c r="A8" s="11">
        <v>5</v>
      </c>
      <c r="B8" s="1" t="s">
        <v>193</v>
      </c>
      <c r="C8" s="29">
        <v>6.263778</v>
      </c>
      <c r="D8" s="13">
        <v>0.3220339</v>
      </c>
      <c r="E8" s="13">
        <v>0.8</v>
      </c>
      <c r="F8" s="46">
        <v>6.808263</v>
      </c>
      <c r="G8" s="13">
        <v>0.9176471</v>
      </c>
      <c r="H8" s="13">
        <v>0.1764706</v>
      </c>
      <c r="I8" s="3">
        <v>3.451675</v>
      </c>
      <c r="J8" s="3">
        <v>10</v>
      </c>
    </row>
    <row r="9" spans="1:10" ht="12">
      <c r="A9" s="11">
        <v>6</v>
      </c>
      <c r="B9" s="1" t="s">
        <v>194</v>
      </c>
      <c r="C9" s="29">
        <v>6.229133</v>
      </c>
      <c r="D9" s="13">
        <v>0.3285714</v>
      </c>
      <c r="E9" s="13">
        <v>0.915493</v>
      </c>
      <c r="F9" s="46">
        <v>1.356918</v>
      </c>
      <c r="G9" s="13">
        <v>0.9032258</v>
      </c>
      <c r="H9" s="13">
        <v>0.4</v>
      </c>
      <c r="I9" s="3">
        <v>7.5</v>
      </c>
      <c r="J9" s="3">
        <v>16.40746</v>
      </c>
    </row>
    <row r="10" spans="1:10" ht="15" customHeight="1">
      <c r="A10" s="11">
        <v>7</v>
      </c>
      <c r="B10" s="1" t="s">
        <v>195</v>
      </c>
      <c r="C10" s="29">
        <v>5.606884</v>
      </c>
      <c r="D10" s="13">
        <v>0.4</v>
      </c>
      <c r="E10" s="13">
        <v>0.8225806</v>
      </c>
      <c r="F10" s="46">
        <v>0.1815706</v>
      </c>
      <c r="G10" s="13">
        <v>0.8888889</v>
      </c>
      <c r="H10" s="13">
        <v>0.125</v>
      </c>
      <c r="I10" s="3">
        <v>6.849542</v>
      </c>
      <c r="J10" s="3">
        <v>24.37985</v>
      </c>
    </row>
    <row r="11" spans="1:10" ht="12">
      <c r="A11" s="11">
        <v>8</v>
      </c>
      <c r="B11" s="1" t="s">
        <v>196</v>
      </c>
      <c r="C11" s="29">
        <v>5.427443</v>
      </c>
      <c r="D11" s="13">
        <v>0.3673469</v>
      </c>
      <c r="E11" s="13">
        <v>0.9137931</v>
      </c>
      <c r="F11" s="46">
        <v>0.0587544</v>
      </c>
      <c r="G11" s="13">
        <v>0.3333333</v>
      </c>
      <c r="H11" s="13">
        <v>0.3333333</v>
      </c>
      <c r="I11" s="3">
        <v>3</v>
      </c>
      <c r="J11" s="3">
        <v>10.36465</v>
      </c>
    </row>
    <row r="12" spans="1:10" ht="12">
      <c r="A12" s="11">
        <v>9</v>
      </c>
      <c r="B12" s="1" t="s">
        <v>197</v>
      </c>
      <c r="C12" s="29">
        <v>5.021579</v>
      </c>
      <c r="D12" s="13">
        <v>0.5769231</v>
      </c>
      <c r="E12" s="13">
        <v>0.8888889</v>
      </c>
      <c r="F12" s="46">
        <v>0.4473161</v>
      </c>
      <c r="G12" s="13">
        <v>0.75</v>
      </c>
      <c r="H12" s="13">
        <v>0.1666667</v>
      </c>
      <c r="I12" s="3">
        <v>64.72926</v>
      </c>
      <c r="J12" s="3">
        <v>12.32104</v>
      </c>
    </row>
    <row r="13" spans="1:10" ht="12">
      <c r="A13" s="11">
        <v>10</v>
      </c>
      <c r="B13" s="1" t="s">
        <v>198</v>
      </c>
      <c r="C13" s="29">
        <v>6.408482</v>
      </c>
      <c r="D13" s="13">
        <v>0.4901961</v>
      </c>
      <c r="E13" s="13">
        <v>0.94</v>
      </c>
      <c r="F13" s="46">
        <v>2.768622</v>
      </c>
      <c r="G13" s="13">
        <v>0.7924528</v>
      </c>
      <c r="H13" s="13">
        <v>0.5714286</v>
      </c>
      <c r="I13" s="3">
        <v>8.939524</v>
      </c>
      <c r="J13" s="3">
        <v>18.90239</v>
      </c>
    </row>
    <row r="14" spans="1:10" ht="15" customHeight="1">
      <c r="A14" s="11">
        <v>11</v>
      </c>
      <c r="B14" s="1" t="s">
        <v>199</v>
      </c>
      <c r="C14" s="29">
        <v>4.48576</v>
      </c>
      <c r="D14" s="13">
        <v>0.3670886</v>
      </c>
      <c r="E14" s="13">
        <v>0.8850574</v>
      </c>
      <c r="F14" s="46">
        <v>0</v>
      </c>
      <c r="G14" s="13">
        <v>0</v>
      </c>
      <c r="H14" s="13">
        <v>0.2631579</v>
      </c>
      <c r="I14" s="3">
        <v>11.22193</v>
      </c>
      <c r="J14" s="3">
        <v>12.3469</v>
      </c>
    </row>
    <row r="15" spans="1:10" ht="12">
      <c r="A15" s="11">
        <v>12</v>
      </c>
      <c r="B15" s="1" t="s">
        <v>200</v>
      </c>
      <c r="C15" s="29">
        <v>6.007951</v>
      </c>
      <c r="D15" s="13">
        <v>0.2857143</v>
      </c>
      <c r="E15" s="13">
        <v>0.9047619</v>
      </c>
      <c r="F15" s="46">
        <v>4.480759</v>
      </c>
      <c r="G15" s="13">
        <v>0.6967213</v>
      </c>
      <c r="H15" s="13">
        <v>0.25</v>
      </c>
      <c r="I15" s="3">
        <v>4.5</v>
      </c>
      <c r="J15" s="3">
        <v>9</v>
      </c>
    </row>
    <row r="16" spans="1:10" ht="12">
      <c r="A16" s="11">
        <v>13</v>
      </c>
      <c r="B16" s="1" t="s">
        <v>201</v>
      </c>
      <c r="C16" s="29">
        <v>6.661906</v>
      </c>
      <c r="D16" s="13">
        <v>0.4383562</v>
      </c>
      <c r="E16" s="13">
        <v>0.8205128</v>
      </c>
      <c r="F16" s="46">
        <v>1.612903</v>
      </c>
      <c r="G16" s="13">
        <v>0.9534883</v>
      </c>
      <c r="H16" s="13">
        <v>0.6</v>
      </c>
      <c r="I16" s="3">
        <v>1</v>
      </c>
      <c r="J16" s="3">
        <v>15.94413</v>
      </c>
    </row>
    <row r="17" spans="1:10" ht="12">
      <c r="A17" s="11">
        <v>14</v>
      </c>
      <c r="B17" s="1" t="s">
        <v>202</v>
      </c>
      <c r="C17" s="29">
        <v>6.148815</v>
      </c>
      <c r="D17" s="13">
        <v>0.3076923</v>
      </c>
      <c r="E17" s="13">
        <v>0.8181818</v>
      </c>
      <c r="F17" s="46">
        <v>2.780787</v>
      </c>
      <c r="G17" s="13">
        <v>0.9277108</v>
      </c>
      <c r="H17" s="13">
        <v>0.4</v>
      </c>
      <c r="I17" s="3">
        <v>2.5</v>
      </c>
      <c r="J17" s="3">
        <v>18.58521</v>
      </c>
    </row>
    <row r="18" spans="1:10" ht="15" customHeight="1">
      <c r="A18" s="11">
        <v>15</v>
      </c>
      <c r="B18" s="1" t="s">
        <v>203</v>
      </c>
      <c r="C18" s="29">
        <v>3.680732</v>
      </c>
      <c r="D18" s="13">
        <v>0.3818182</v>
      </c>
      <c r="E18" s="13">
        <v>0.7619048</v>
      </c>
      <c r="F18" s="46">
        <v>0</v>
      </c>
      <c r="G18" s="13">
        <v>0</v>
      </c>
      <c r="H18" s="13">
        <v>0.1666667</v>
      </c>
      <c r="I18" s="3">
        <v>21.31377</v>
      </c>
      <c r="J18" s="3">
        <v>22.82839</v>
      </c>
    </row>
    <row r="19" spans="1:10" ht="12">
      <c r="A19" s="11">
        <v>16</v>
      </c>
      <c r="B19" s="1" t="s">
        <v>204</v>
      </c>
      <c r="C19" s="29">
        <v>6.259292</v>
      </c>
      <c r="D19" s="13">
        <v>0.3513514</v>
      </c>
      <c r="E19" s="13">
        <v>0.775</v>
      </c>
      <c r="F19" s="46">
        <v>4.525419</v>
      </c>
      <c r="G19" s="13">
        <v>0.9871795</v>
      </c>
      <c r="H19" s="13">
        <v>0.2</v>
      </c>
      <c r="I19" s="3">
        <v>5.5</v>
      </c>
      <c r="J19" s="3">
        <v>11.5</v>
      </c>
    </row>
    <row r="20" spans="1:10" ht="12">
      <c r="A20" s="11">
        <v>17</v>
      </c>
      <c r="B20" s="1" t="s">
        <v>205</v>
      </c>
      <c r="C20" s="29">
        <v>6.319949</v>
      </c>
      <c r="D20" s="13">
        <v>0.3188406</v>
      </c>
      <c r="E20" s="13">
        <v>0.8873239</v>
      </c>
      <c r="F20" s="46">
        <v>4.23247</v>
      </c>
      <c r="G20" s="13">
        <v>0.8481013</v>
      </c>
      <c r="H20" s="13">
        <v>0.1428571</v>
      </c>
      <c r="I20" s="3">
        <v>2.75</v>
      </c>
      <c r="J20" s="3">
        <v>5.75</v>
      </c>
    </row>
    <row r="21" spans="1:10" ht="12">
      <c r="A21" s="11">
        <v>18</v>
      </c>
      <c r="B21" s="1" t="s">
        <v>1</v>
      </c>
      <c r="C21" s="29">
        <v>4.841155</v>
      </c>
      <c r="D21" s="13">
        <v>0.2537313</v>
      </c>
      <c r="E21" s="13">
        <v>0.7826087</v>
      </c>
      <c r="F21" s="46">
        <v>4.015837</v>
      </c>
      <c r="G21" s="13">
        <v>0.284</v>
      </c>
      <c r="H21" s="13">
        <v>0.4444444</v>
      </c>
      <c r="I21" s="3">
        <v>11.01437</v>
      </c>
      <c r="J21" s="3">
        <v>16.18281</v>
      </c>
    </row>
    <row r="22" spans="1:10" ht="15" customHeight="1">
      <c r="A22" s="11">
        <v>19</v>
      </c>
      <c r="B22" s="1" t="s">
        <v>206</v>
      </c>
      <c r="C22" s="29">
        <v>6.869313</v>
      </c>
      <c r="D22" s="13">
        <v>0.6183206</v>
      </c>
      <c r="E22" s="13">
        <v>0.933735</v>
      </c>
      <c r="F22" s="46">
        <v>0.5159071</v>
      </c>
      <c r="G22" s="13">
        <v>1</v>
      </c>
      <c r="H22" s="13">
        <v>0.2631579</v>
      </c>
      <c r="I22" s="3">
        <v>2</v>
      </c>
      <c r="J22" s="3">
        <v>14.07979</v>
      </c>
    </row>
    <row r="23" spans="1:10" ht="12">
      <c r="A23" s="11">
        <v>20</v>
      </c>
      <c r="B23" s="1" t="s">
        <v>207</v>
      </c>
      <c r="C23" s="29">
        <v>5.288797</v>
      </c>
      <c r="D23" s="13">
        <v>0.2363636</v>
      </c>
      <c r="E23" s="13">
        <v>0.7321429</v>
      </c>
      <c r="F23" s="46">
        <v>7.484076</v>
      </c>
      <c r="G23" s="13">
        <v>0.4820513</v>
      </c>
      <c r="H23" s="13">
        <v>0.4285714</v>
      </c>
      <c r="I23" s="3">
        <v>1.5</v>
      </c>
      <c r="J23" s="3">
        <v>18.37215</v>
      </c>
    </row>
    <row r="24" spans="1:8" ht="12">
      <c r="A24" s="11">
        <v>21</v>
      </c>
      <c r="B24" s="1" t="s">
        <v>208</v>
      </c>
      <c r="C24" s="29">
        <v>5.294552</v>
      </c>
      <c r="D24" s="13">
        <v>0.578125</v>
      </c>
      <c r="E24" s="13">
        <v>0.8607595</v>
      </c>
      <c r="F24" s="46">
        <v>4.474708</v>
      </c>
      <c r="G24" s="13">
        <v>0.7931035</v>
      </c>
      <c r="H24" s="13">
        <v>0</v>
      </c>
    </row>
    <row r="25" spans="1:10" ht="12">
      <c r="A25" s="11">
        <v>22</v>
      </c>
      <c r="B25" s="1" t="s">
        <v>209</v>
      </c>
      <c r="C25" s="29">
        <v>6.33776</v>
      </c>
      <c r="D25" s="13">
        <v>0.1714286</v>
      </c>
      <c r="E25" s="13">
        <v>0.8873239</v>
      </c>
      <c r="F25" s="46">
        <v>2.946044</v>
      </c>
      <c r="G25" s="13">
        <v>1</v>
      </c>
      <c r="H25" s="13">
        <v>0.4</v>
      </c>
      <c r="I25" s="3">
        <v>4</v>
      </c>
      <c r="J25" s="3">
        <v>13.38978</v>
      </c>
    </row>
    <row r="26" spans="1:10" ht="15" customHeight="1">
      <c r="A26" s="11">
        <v>23</v>
      </c>
      <c r="B26" s="1" t="s">
        <v>210</v>
      </c>
      <c r="C26" s="29">
        <v>5.105252</v>
      </c>
      <c r="D26" s="13">
        <v>0.4677419</v>
      </c>
      <c r="E26" s="13">
        <v>0.8923077</v>
      </c>
      <c r="F26" s="46">
        <v>0</v>
      </c>
      <c r="G26" s="13">
        <v>0</v>
      </c>
      <c r="H26" s="13">
        <v>0.5714286</v>
      </c>
      <c r="I26" s="3">
        <v>6.354876</v>
      </c>
      <c r="J26" s="3">
        <v>10.31744</v>
      </c>
    </row>
    <row r="27" spans="1:10" ht="12">
      <c r="A27" s="11">
        <v>24</v>
      </c>
      <c r="B27" s="1" t="s">
        <v>211</v>
      </c>
      <c r="C27" s="29">
        <v>6.481685</v>
      </c>
      <c r="D27" s="13">
        <v>0.48</v>
      </c>
      <c r="E27" s="13">
        <v>0.9375</v>
      </c>
      <c r="F27" s="46">
        <v>14.82675</v>
      </c>
      <c r="G27" s="13">
        <v>0.6814815</v>
      </c>
      <c r="H27" s="13">
        <v>0.1428571</v>
      </c>
      <c r="I27" s="3">
        <v>2.495502</v>
      </c>
      <c r="J27" s="3">
        <v>11.1256</v>
      </c>
    </row>
    <row r="28" spans="1:8" ht="12">
      <c r="A28" s="11">
        <v>25</v>
      </c>
      <c r="B28" s="1" t="s">
        <v>212</v>
      </c>
      <c r="C28" s="29">
        <v>3.139513</v>
      </c>
      <c r="D28" s="13">
        <v>0.4098361</v>
      </c>
      <c r="E28" s="13">
        <v>0.9032258</v>
      </c>
      <c r="F28" s="46">
        <v>0.6234414</v>
      </c>
      <c r="G28" s="13">
        <v>0.1111111</v>
      </c>
      <c r="H28" s="13">
        <v>0</v>
      </c>
    </row>
    <row r="29" spans="1:10" ht="12">
      <c r="A29" s="11">
        <v>26</v>
      </c>
      <c r="B29" s="1" t="s">
        <v>213</v>
      </c>
      <c r="C29" s="29">
        <v>6.633331</v>
      </c>
      <c r="D29" s="13">
        <v>0.4915254</v>
      </c>
      <c r="E29" s="13">
        <v>0.8977273</v>
      </c>
      <c r="F29" s="46">
        <v>0.4016064</v>
      </c>
      <c r="G29" s="13">
        <v>1</v>
      </c>
      <c r="H29" s="13">
        <v>0.3</v>
      </c>
      <c r="I29" s="3">
        <v>4.766932</v>
      </c>
      <c r="J29" s="3">
        <v>13.18661</v>
      </c>
    </row>
    <row r="30" spans="1:10" ht="15" customHeight="1">
      <c r="A30" s="11">
        <v>27</v>
      </c>
      <c r="B30" s="1" t="s">
        <v>214</v>
      </c>
      <c r="C30" s="29">
        <v>5.883302</v>
      </c>
      <c r="D30" s="13">
        <v>0.4444444</v>
      </c>
      <c r="E30" s="13">
        <v>0.8873239</v>
      </c>
      <c r="F30" s="46">
        <v>1.187447</v>
      </c>
      <c r="G30" s="13">
        <v>1</v>
      </c>
      <c r="H30" s="13">
        <v>0</v>
      </c>
      <c r="I30" s="3">
        <v>6</v>
      </c>
      <c r="J30" s="3">
        <v>25</v>
      </c>
    </row>
    <row r="31" spans="1:10" ht="12">
      <c r="A31" s="11">
        <v>28</v>
      </c>
      <c r="B31" s="1" t="s">
        <v>215</v>
      </c>
      <c r="C31" s="29">
        <v>6.198249</v>
      </c>
      <c r="D31" s="13">
        <v>0.1285714</v>
      </c>
      <c r="E31" s="13">
        <v>0.9594595</v>
      </c>
      <c r="F31" s="46">
        <v>1.504178</v>
      </c>
      <c r="G31" s="13">
        <v>0.7941176</v>
      </c>
      <c r="H31" s="13">
        <v>0.1666667</v>
      </c>
      <c r="I31" s="3">
        <v>1</v>
      </c>
      <c r="J31" s="3">
        <v>1</v>
      </c>
    </row>
    <row r="32" spans="1:10" ht="12">
      <c r="A32" s="11">
        <v>29</v>
      </c>
      <c r="B32" s="1" t="s">
        <v>216</v>
      </c>
      <c r="C32" s="29">
        <v>5.573209</v>
      </c>
      <c r="D32" s="13">
        <v>0.2619048</v>
      </c>
      <c r="E32" s="13">
        <v>0.6341463</v>
      </c>
      <c r="F32" s="46">
        <v>6.149341</v>
      </c>
      <c r="G32" s="13">
        <v>0.8571429</v>
      </c>
      <c r="H32" s="13">
        <v>0.3333333</v>
      </c>
      <c r="I32" s="3">
        <v>3.5</v>
      </c>
      <c r="J32" s="3">
        <v>21.24264</v>
      </c>
    </row>
    <row r="33" spans="1:10" ht="12">
      <c r="A33" s="11">
        <v>30</v>
      </c>
      <c r="B33" s="1" t="s">
        <v>2</v>
      </c>
      <c r="C33" s="29">
        <v>6.533864</v>
      </c>
      <c r="D33" s="13">
        <v>0.5483871</v>
      </c>
      <c r="E33" s="13">
        <v>0.8428571</v>
      </c>
      <c r="F33" s="46">
        <v>4.063287</v>
      </c>
      <c r="G33" s="13">
        <v>0.9112903</v>
      </c>
      <c r="H33" s="13">
        <v>0.4615385</v>
      </c>
      <c r="I33" s="3">
        <v>11.06622</v>
      </c>
      <c r="J33" s="3">
        <v>15.49963</v>
      </c>
    </row>
    <row r="34" spans="1:10" ht="12">
      <c r="A34" s="11">
        <v>31</v>
      </c>
      <c r="B34" s="1" t="s">
        <v>217</v>
      </c>
      <c r="C34" s="29">
        <v>5.097906</v>
      </c>
      <c r="D34" s="13">
        <v>0.440678</v>
      </c>
      <c r="E34" s="13">
        <v>0.8571429</v>
      </c>
      <c r="F34" s="46">
        <v>2.669303</v>
      </c>
      <c r="G34" s="13">
        <v>0.6</v>
      </c>
      <c r="H34" s="13">
        <v>0.0714286</v>
      </c>
      <c r="I34" s="3">
        <v>7.776587</v>
      </c>
      <c r="J34" s="3">
        <v>27.83101</v>
      </c>
    </row>
    <row r="35" spans="1:10" ht="12">
      <c r="A35" s="11">
        <v>32</v>
      </c>
      <c r="B35" s="1" t="s">
        <v>218</v>
      </c>
      <c r="C35" s="29">
        <v>5.690423</v>
      </c>
      <c r="D35" s="13">
        <v>0.3333333</v>
      </c>
      <c r="E35" s="13">
        <v>0.8769231</v>
      </c>
      <c r="F35" s="46">
        <v>2.112676</v>
      </c>
      <c r="G35" s="13">
        <v>0.625</v>
      </c>
      <c r="H35" s="13">
        <v>0.1</v>
      </c>
      <c r="I35" s="3">
        <v>6.5</v>
      </c>
      <c r="J35" s="3">
        <v>7.5</v>
      </c>
    </row>
    <row r="36" spans="1:10" ht="12">
      <c r="A36" s="11">
        <v>33</v>
      </c>
      <c r="B36" s="1" t="s">
        <v>0</v>
      </c>
      <c r="C36" s="29">
        <v>6.997471</v>
      </c>
      <c r="D36" s="13">
        <v>0.527027</v>
      </c>
      <c r="E36" s="13">
        <v>0.9113924</v>
      </c>
      <c r="F36" s="46">
        <v>9.34479</v>
      </c>
      <c r="G36" s="13">
        <v>0.9849057</v>
      </c>
      <c r="H36" s="13">
        <v>0.2</v>
      </c>
      <c r="I36" s="3">
        <v>1.65</v>
      </c>
      <c r="J36" s="3">
        <v>10.08179</v>
      </c>
    </row>
    <row r="37" spans="1:10" ht="12">
      <c r="A37" s="11">
        <v>34</v>
      </c>
      <c r="B37" s="1" t="s">
        <v>219</v>
      </c>
      <c r="C37" s="29">
        <v>6.417302</v>
      </c>
      <c r="D37" s="13">
        <v>0.3666667</v>
      </c>
      <c r="E37" s="13">
        <v>0.8387097</v>
      </c>
      <c r="F37" s="46">
        <v>2.339181</v>
      </c>
      <c r="G37" s="13">
        <v>0.9824561</v>
      </c>
      <c r="H37" s="13">
        <v>0.2222222</v>
      </c>
      <c r="I37" s="3">
        <v>10.81488</v>
      </c>
      <c r="J37" s="3">
        <v>5.668217</v>
      </c>
    </row>
    <row r="38" spans="1:10" ht="12">
      <c r="A38" s="11">
        <v>35</v>
      </c>
      <c r="B38" s="1" t="s">
        <v>220</v>
      </c>
      <c r="C38" s="29">
        <v>6.38676</v>
      </c>
      <c r="D38" s="13">
        <v>0.5766871</v>
      </c>
      <c r="E38" s="13">
        <v>0.9140272</v>
      </c>
      <c r="F38" s="46">
        <v>6.281328</v>
      </c>
      <c r="G38" s="13">
        <v>0.6375199</v>
      </c>
      <c r="H38" s="13">
        <v>0.4285714</v>
      </c>
      <c r="I38" s="3">
        <v>12</v>
      </c>
      <c r="J38" s="3">
        <v>10</v>
      </c>
    </row>
    <row r="39" spans="1:10" ht="12">
      <c r="A39" s="11">
        <v>37</v>
      </c>
      <c r="B39" s="1" t="s">
        <v>221</v>
      </c>
      <c r="C39" s="29">
        <v>6.201905</v>
      </c>
      <c r="D39" s="13">
        <v>0.6875</v>
      </c>
      <c r="E39" s="13">
        <v>0.8888889</v>
      </c>
      <c r="F39" s="46">
        <v>4.658385</v>
      </c>
      <c r="G39" s="13">
        <v>0.6578947</v>
      </c>
      <c r="H39" s="13">
        <v>0.375</v>
      </c>
      <c r="I39" s="3">
        <v>8.17464</v>
      </c>
      <c r="J39" s="3">
        <v>20.05614</v>
      </c>
    </row>
    <row r="40" spans="1:10" ht="12">
      <c r="A40" s="11">
        <v>39</v>
      </c>
      <c r="B40" s="1" t="s">
        <v>222</v>
      </c>
      <c r="C40" s="29">
        <v>6.469617</v>
      </c>
      <c r="D40" s="13">
        <v>0.4226804</v>
      </c>
      <c r="E40" s="13">
        <v>0.8073394</v>
      </c>
      <c r="F40" s="46">
        <v>3.898305</v>
      </c>
      <c r="G40" s="13">
        <v>0.9616725</v>
      </c>
      <c r="H40" s="13">
        <v>0.2222222</v>
      </c>
      <c r="I40" s="3">
        <v>3</v>
      </c>
      <c r="J40" s="3">
        <v>10</v>
      </c>
    </row>
    <row r="41" spans="1:8" ht="12">
      <c r="A41" s="11">
        <v>40</v>
      </c>
      <c r="B41" s="1" t="s">
        <v>223</v>
      </c>
      <c r="C41" s="29">
        <v>3.956409</v>
      </c>
      <c r="D41" s="13">
        <v>0.4565217</v>
      </c>
      <c r="E41" s="13">
        <v>0.8529412</v>
      </c>
      <c r="F41" s="46">
        <v>0.2875629</v>
      </c>
      <c r="G41" s="13">
        <v>0.4444444</v>
      </c>
      <c r="H41" s="13">
        <v>0</v>
      </c>
    </row>
    <row r="42" spans="1:10" ht="12">
      <c r="A42" s="11">
        <v>43</v>
      </c>
      <c r="B42" s="1" t="s">
        <v>224</v>
      </c>
      <c r="C42" s="29">
        <v>5.231801</v>
      </c>
      <c r="D42" s="13">
        <v>0.2702703</v>
      </c>
      <c r="E42" s="13">
        <v>0.7887324</v>
      </c>
      <c r="F42" s="46">
        <v>0.6020067</v>
      </c>
      <c r="G42" s="13">
        <v>0.9473684</v>
      </c>
      <c r="H42" s="13">
        <v>0.125</v>
      </c>
      <c r="I42" s="3">
        <v>6.307012</v>
      </c>
      <c r="J42" s="3">
        <v>32.74001</v>
      </c>
    </row>
    <row r="43" spans="1:9" ht="12">
      <c r="A43" s="11">
        <v>45</v>
      </c>
      <c r="B43" s="1" t="s">
        <v>225</v>
      </c>
      <c r="C43" s="29">
        <v>5.97564</v>
      </c>
      <c r="D43" s="13">
        <v>0.4545455</v>
      </c>
      <c r="E43" s="13">
        <v>0.8431373</v>
      </c>
      <c r="F43" s="46">
        <v>3.800623</v>
      </c>
      <c r="G43" s="13">
        <v>0.9104478</v>
      </c>
      <c r="H43" s="13">
        <v>0</v>
      </c>
      <c r="I43" s="3">
        <v>1</v>
      </c>
    </row>
    <row r="44" spans="1:10" ht="12">
      <c r="A44" s="11">
        <v>47</v>
      </c>
      <c r="B44" s="1" t="s">
        <v>226</v>
      </c>
      <c r="C44" s="29">
        <v>5.653603</v>
      </c>
      <c r="D44" s="13">
        <v>0.1956522</v>
      </c>
      <c r="E44" s="13">
        <v>0.7411765</v>
      </c>
      <c r="F44" s="46">
        <v>0.0379651</v>
      </c>
      <c r="G44" s="13">
        <v>1</v>
      </c>
      <c r="H44" s="13">
        <v>0.1333333</v>
      </c>
      <c r="I44" s="3">
        <v>4</v>
      </c>
      <c r="J44" s="3">
        <v>17.33248</v>
      </c>
    </row>
    <row r="45" spans="1:8" ht="12">
      <c r="A45" s="11">
        <v>48</v>
      </c>
      <c r="B45" s="1" t="s">
        <v>227</v>
      </c>
      <c r="C45" s="29">
        <v>4.12602</v>
      </c>
      <c r="D45" s="13">
        <v>0.4137931</v>
      </c>
      <c r="E45" s="13">
        <v>0.8095238</v>
      </c>
      <c r="F45" s="46">
        <v>0.4181601</v>
      </c>
      <c r="G45" s="13">
        <v>0.5833333</v>
      </c>
      <c r="H45" s="13">
        <v>0</v>
      </c>
    </row>
    <row r="46" spans="1:9" ht="12">
      <c r="A46" s="11">
        <v>51</v>
      </c>
      <c r="B46" s="1" t="s">
        <v>228</v>
      </c>
      <c r="C46" s="29">
        <v>5.751988</v>
      </c>
      <c r="D46" s="13">
        <v>0.3265306</v>
      </c>
      <c r="E46" s="13">
        <v>0.8297873</v>
      </c>
      <c r="F46" s="46">
        <v>3.974706</v>
      </c>
      <c r="G46" s="13">
        <v>0.9166667</v>
      </c>
      <c r="H46" s="13">
        <v>0</v>
      </c>
      <c r="I46" s="3">
        <v>1</v>
      </c>
    </row>
    <row r="47" spans="1:10" ht="12">
      <c r="A47" s="11">
        <v>53</v>
      </c>
      <c r="B47" s="1" t="s">
        <v>229</v>
      </c>
      <c r="C47" s="29">
        <v>5.149061</v>
      </c>
      <c r="D47" s="13">
        <v>0.2839506</v>
      </c>
      <c r="E47" s="13">
        <v>0.7435898</v>
      </c>
      <c r="F47" s="46">
        <v>0.6053269</v>
      </c>
      <c r="G47" s="13">
        <v>0.4761905</v>
      </c>
      <c r="H47" s="13">
        <v>0.2222222</v>
      </c>
      <c r="I47" s="3">
        <v>1</v>
      </c>
      <c r="J47" s="3">
        <v>12.6674</v>
      </c>
    </row>
    <row r="48" spans="1:10" ht="12">
      <c r="A48" s="11">
        <v>54</v>
      </c>
      <c r="B48" s="1" t="s">
        <v>230</v>
      </c>
      <c r="C48" s="29">
        <v>4.503919</v>
      </c>
      <c r="D48" s="13">
        <v>0.2622951</v>
      </c>
      <c r="E48" s="13">
        <v>0.9393939</v>
      </c>
      <c r="F48" s="46">
        <v>0</v>
      </c>
      <c r="G48" s="13">
        <v>0</v>
      </c>
      <c r="H48" s="13">
        <v>0.2222222</v>
      </c>
      <c r="I48" s="3">
        <v>2.298422</v>
      </c>
      <c r="J48" s="3">
        <v>14.17414</v>
      </c>
    </row>
    <row r="49" spans="1:10" ht="12">
      <c r="A49" s="11">
        <v>55</v>
      </c>
      <c r="B49" s="1" t="s">
        <v>231</v>
      </c>
      <c r="C49" s="29">
        <v>4.183284</v>
      </c>
      <c r="D49" s="13">
        <v>0.2033898</v>
      </c>
      <c r="E49" s="13">
        <v>0.8548387</v>
      </c>
      <c r="F49" s="46">
        <v>4.208417</v>
      </c>
      <c r="G49" s="13">
        <v>0.6847826</v>
      </c>
      <c r="H49" s="13">
        <v>0</v>
      </c>
      <c r="J49" s="3">
        <v>30</v>
      </c>
    </row>
    <row r="50" spans="1:10" ht="12">
      <c r="A50" s="11">
        <v>56</v>
      </c>
      <c r="B50" s="1" t="s">
        <v>232</v>
      </c>
      <c r="C50" s="29">
        <v>4.267597</v>
      </c>
      <c r="D50" s="13">
        <v>0.3653846</v>
      </c>
      <c r="E50" s="13">
        <v>0.8507463</v>
      </c>
      <c r="F50" s="46">
        <v>0</v>
      </c>
      <c r="G50" s="13">
        <v>0</v>
      </c>
      <c r="H50" s="13">
        <v>0.3333333</v>
      </c>
      <c r="I50" s="3">
        <v>17.02705</v>
      </c>
      <c r="J50" s="3">
        <v>16.02272</v>
      </c>
    </row>
    <row r="51" spans="1:10" ht="12">
      <c r="A51" s="11">
        <v>57</v>
      </c>
      <c r="B51" s="1" t="s">
        <v>233</v>
      </c>
      <c r="C51" s="29">
        <v>4.625626</v>
      </c>
      <c r="D51" s="13">
        <v>0.1621622</v>
      </c>
      <c r="E51" s="13">
        <v>0.6857143</v>
      </c>
      <c r="F51" s="46">
        <v>5.278716</v>
      </c>
      <c r="G51" s="13">
        <v>0.4340278</v>
      </c>
      <c r="H51" s="13">
        <v>0.2727273</v>
      </c>
      <c r="I51" s="3">
        <v>3.366365</v>
      </c>
      <c r="J51" s="3">
        <v>22.78399</v>
      </c>
    </row>
    <row r="52" spans="1:8" ht="12">
      <c r="A52" s="11">
        <v>58</v>
      </c>
      <c r="B52" s="1" t="s">
        <v>234</v>
      </c>
      <c r="C52" s="29">
        <v>4.907279</v>
      </c>
      <c r="D52" s="13">
        <v>0.2820513</v>
      </c>
      <c r="E52" s="13">
        <v>0.7580645</v>
      </c>
      <c r="F52" s="46">
        <v>10.19231</v>
      </c>
      <c r="G52" s="13">
        <v>0.8833333</v>
      </c>
      <c r="H52" s="13">
        <v>0</v>
      </c>
    </row>
    <row r="53" spans="1:10" ht="12">
      <c r="A53" s="11">
        <v>59</v>
      </c>
      <c r="B53" s="1" t="s">
        <v>235</v>
      </c>
      <c r="C53" s="29">
        <v>6.27672</v>
      </c>
      <c r="D53" s="13">
        <v>0.6582279</v>
      </c>
      <c r="E53" s="13">
        <v>0.96</v>
      </c>
      <c r="F53" s="46">
        <v>0.4273504</v>
      </c>
      <c r="G53" s="13">
        <v>1</v>
      </c>
      <c r="H53" s="13">
        <v>0.2</v>
      </c>
      <c r="I53" s="3">
        <v>13.06098</v>
      </c>
      <c r="J53" s="3">
        <v>27.43228</v>
      </c>
    </row>
    <row r="54" spans="1:10" ht="12">
      <c r="A54" s="11">
        <v>60</v>
      </c>
      <c r="B54" s="1" t="s">
        <v>3</v>
      </c>
      <c r="C54" s="29">
        <v>5.818877</v>
      </c>
      <c r="D54" s="13">
        <v>0.2957746</v>
      </c>
      <c r="E54" s="13">
        <v>0.8666667</v>
      </c>
      <c r="F54" s="46">
        <v>14.2539</v>
      </c>
      <c r="G54" s="13">
        <v>0.5300207</v>
      </c>
      <c r="H54" s="13">
        <v>0.2857143</v>
      </c>
      <c r="I54" s="3">
        <v>11</v>
      </c>
      <c r="J54" s="3">
        <v>10</v>
      </c>
    </row>
    <row r="55" spans="1:8" ht="12">
      <c r="A55" s="11">
        <v>62</v>
      </c>
      <c r="B55" s="1" t="s">
        <v>236</v>
      </c>
      <c r="C55" s="29">
        <v>4.902485</v>
      </c>
      <c r="D55" s="13">
        <v>0.244898</v>
      </c>
      <c r="E55" s="13">
        <v>0.9090909</v>
      </c>
      <c r="F55" s="46">
        <v>0.994575</v>
      </c>
      <c r="G55" s="13">
        <v>0.9166667</v>
      </c>
      <c r="H55" s="13">
        <v>0</v>
      </c>
    </row>
    <row r="56" spans="1:10" ht="12">
      <c r="A56" s="11">
        <v>63</v>
      </c>
      <c r="B56" s="1" t="s">
        <v>4</v>
      </c>
      <c r="C56" s="29">
        <v>6.388145</v>
      </c>
      <c r="D56" s="13">
        <v>0.5333334</v>
      </c>
      <c r="E56" s="13">
        <v>0.8933333</v>
      </c>
      <c r="F56" s="46">
        <v>2.03252</v>
      </c>
      <c r="G56" s="13">
        <v>0.7894737</v>
      </c>
      <c r="H56" s="13">
        <v>0.6666667</v>
      </c>
      <c r="I56" s="3">
        <v>6</v>
      </c>
      <c r="J56" s="3">
        <v>23.01631</v>
      </c>
    </row>
    <row r="57" spans="1:10" ht="12">
      <c r="A57" s="11">
        <v>64</v>
      </c>
      <c r="B57" s="1" t="s">
        <v>237</v>
      </c>
      <c r="C57" s="29">
        <v>6.681103</v>
      </c>
      <c r="D57" s="13">
        <v>0.4915254</v>
      </c>
      <c r="E57" s="13">
        <v>0.9634146</v>
      </c>
      <c r="F57" s="46">
        <v>0.1919386</v>
      </c>
      <c r="G57" s="13">
        <v>1</v>
      </c>
      <c r="H57" s="13">
        <v>0.3333333</v>
      </c>
      <c r="I57" s="3">
        <v>1.479957</v>
      </c>
      <c r="J57" s="3">
        <v>18.16882</v>
      </c>
    </row>
    <row r="58" spans="1:10" ht="12">
      <c r="A58" s="11">
        <v>65</v>
      </c>
      <c r="B58" s="1" t="s">
        <v>238</v>
      </c>
      <c r="C58" s="29">
        <v>5.946957</v>
      </c>
      <c r="D58" s="13">
        <v>0.1428571</v>
      </c>
      <c r="E58" s="13">
        <v>0.859375</v>
      </c>
      <c r="F58" s="46">
        <v>7.692307</v>
      </c>
      <c r="G58" s="13">
        <v>0.96</v>
      </c>
      <c r="H58" s="13">
        <v>0.2666667</v>
      </c>
      <c r="I58" s="3">
        <v>10.09746</v>
      </c>
      <c r="J58" s="3">
        <v>17.17253</v>
      </c>
    </row>
    <row r="59" spans="1:10" ht="12">
      <c r="A59" s="11">
        <v>66</v>
      </c>
      <c r="B59" s="1" t="s">
        <v>239</v>
      </c>
      <c r="C59" s="29">
        <v>5.416658</v>
      </c>
      <c r="D59" s="13">
        <v>0.7012987</v>
      </c>
      <c r="E59" s="13">
        <v>0.9387755</v>
      </c>
      <c r="F59" s="46">
        <v>0.3448276</v>
      </c>
      <c r="G59" s="13">
        <v>0.3333333</v>
      </c>
      <c r="H59" s="13">
        <v>0.1428571</v>
      </c>
      <c r="I59" s="3">
        <v>1</v>
      </c>
      <c r="J59" s="3">
        <v>22.96179</v>
      </c>
    </row>
    <row r="60" spans="1:10" ht="12">
      <c r="A60" s="11">
        <v>67</v>
      </c>
      <c r="B60" s="1" t="s">
        <v>240</v>
      </c>
      <c r="C60" s="29">
        <v>6.188205</v>
      </c>
      <c r="D60" s="13">
        <v>0.1395349</v>
      </c>
      <c r="E60" s="13">
        <v>0.9230769</v>
      </c>
      <c r="F60" s="46">
        <v>2.436195</v>
      </c>
      <c r="G60" s="13">
        <v>0.9545454</v>
      </c>
      <c r="H60" s="13">
        <v>0.5</v>
      </c>
      <c r="I60" s="3">
        <v>14.60512</v>
      </c>
      <c r="J60" s="3">
        <v>12.12691</v>
      </c>
    </row>
    <row r="61" spans="1:8" ht="12">
      <c r="A61" s="11">
        <v>68</v>
      </c>
      <c r="B61" s="1" t="s">
        <v>241</v>
      </c>
      <c r="C61" s="29">
        <v>4.956819</v>
      </c>
      <c r="D61" s="13">
        <v>0.3589744</v>
      </c>
      <c r="E61" s="13">
        <v>0.8494624</v>
      </c>
      <c r="F61" s="46">
        <v>1.403888</v>
      </c>
      <c r="G61" s="13">
        <v>0.8965517</v>
      </c>
      <c r="H61" s="13">
        <v>0</v>
      </c>
    </row>
    <row r="62" spans="1:10" ht="12">
      <c r="A62" s="11">
        <v>69</v>
      </c>
      <c r="B62" s="1" t="s">
        <v>242</v>
      </c>
      <c r="C62" s="29">
        <v>5.267113</v>
      </c>
      <c r="D62" s="13">
        <v>0.2459016</v>
      </c>
      <c r="E62" s="13">
        <v>0.8636364</v>
      </c>
      <c r="F62" s="46">
        <v>0.9188361</v>
      </c>
      <c r="G62" s="13">
        <v>1</v>
      </c>
      <c r="H62" s="13">
        <v>0.3333333</v>
      </c>
      <c r="I62" s="3">
        <v>51.5</v>
      </c>
      <c r="J62" s="3">
        <v>16.26633</v>
      </c>
    </row>
    <row r="63" spans="1:10" ht="12">
      <c r="A63" s="11">
        <v>70</v>
      </c>
      <c r="B63" s="1" t="s">
        <v>243</v>
      </c>
      <c r="C63" s="29">
        <v>4.615244</v>
      </c>
      <c r="D63" s="13">
        <v>0.2</v>
      </c>
      <c r="E63" s="13">
        <v>0.6315789</v>
      </c>
      <c r="F63" s="46">
        <v>1.964637</v>
      </c>
      <c r="G63" s="13">
        <v>0.4444444</v>
      </c>
      <c r="H63" s="13">
        <v>0.2222222</v>
      </c>
      <c r="I63" s="3">
        <v>25.11728</v>
      </c>
      <c r="J63" s="3">
        <v>4.18018</v>
      </c>
    </row>
    <row r="64" spans="1:10" ht="12">
      <c r="A64" s="11">
        <v>71</v>
      </c>
      <c r="B64" s="1" t="s">
        <v>244</v>
      </c>
      <c r="C64" s="29">
        <v>6.653639</v>
      </c>
      <c r="D64" s="13">
        <v>0.440678</v>
      </c>
      <c r="E64" s="13">
        <v>0.9558824</v>
      </c>
      <c r="F64" s="46">
        <v>4.115226</v>
      </c>
      <c r="G64" s="13">
        <v>0.9090909</v>
      </c>
      <c r="H64" s="13">
        <v>0.5</v>
      </c>
      <c r="I64" s="3">
        <v>2</v>
      </c>
      <c r="J64" s="3">
        <v>19.67325</v>
      </c>
    </row>
    <row r="65" spans="1:10" ht="12">
      <c r="A65" s="11">
        <v>72</v>
      </c>
      <c r="B65" s="1" t="s">
        <v>245</v>
      </c>
      <c r="C65" s="29">
        <v>6.870476</v>
      </c>
      <c r="D65" s="13">
        <v>0.4186046</v>
      </c>
      <c r="E65" s="13">
        <v>0.8513514</v>
      </c>
      <c r="F65" s="46">
        <v>0.7556675</v>
      </c>
      <c r="G65" s="13">
        <v>1</v>
      </c>
      <c r="H65" s="13">
        <v>0.5</v>
      </c>
      <c r="I65" s="3">
        <v>-4.728267</v>
      </c>
      <c r="J65" s="3">
        <v>12.293</v>
      </c>
    </row>
    <row r="66" spans="1:10" ht="12">
      <c r="A66" s="11">
        <v>73</v>
      </c>
      <c r="B66" s="1" t="s">
        <v>246</v>
      </c>
      <c r="C66" s="29">
        <v>6.372888</v>
      </c>
      <c r="D66" s="13">
        <v>0.3714286</v>
      </c>
      <c r="E66" s="13">
        <v>0.9104478</v>
      </c>
      <c r="F66" s="46">
        <v>2.797203</v>
      </c>
      <c r="G66" s="13">
        <v>0.9411765</v>
      </c>
      <c r="H66" s="13">
        <v>0.2222222</v>
      </c>
      <c r="I66" s="3">
        <v>2.777452</v>
      </c>
      <c r="J66" s="3">
        <v>14.31341</v>
      </c>
    </row>
    <row r="68" spans="2:10" ht="12">
      <c r="B68" s="143" t="s">
        <v>220</v>
      </c>
      <c r="C68" s="144">
        <f>SUMIF($B$4:$B$66,$B$68,C4:C66)</f>
        <v>6.38676</v>
      </c>
      <c r="D68" s="145">
        <f aca="true" t="shared" si="0" ref="D68:J68">SUMIF($B$4:$B$66,$B$68,D4:D66)</f>
        <v>0.5766871</v>
      </c>
      <c r="E68" s="145">
        <f t="shared" si="0"/>
        <v>0.9140272</v>
      </c>
      <c r="F68" s="144">
        <f t="shared" si="0"/>
        <v>6.281328</v>
      </c>
      <c r="G68" s="145">
        <f t="shared" si="0"/>
        <v>0.6375199</v>
      </c>
      <c r="H68" s="145">
        <f t="shared" si="0"/>
        <v>0.4285714</v>
      </c>
      <c r="I68" s="144">
        <f t="shared" si="0"/>
        <v>12</v>
      </c>
      <c r="J68" s="144">
        <f t="shared" si="0"/>
        <v>10</v>
      </c>
    </row>
    <row r="69" spans="2:10" ht="12">
      <c r="B69" s="14" t="s">
        <v>71</v>
      </c>
      <c r="C69" s="2">
        <f>MEDIAN(C4:C66)</f>
        <v>5.883302</v>
      </c>
      <c r="D69" s="26">
        <f aca="true" t="shared" si="1" ref="D69:J69">MEDIAN(D4:D66)</f>
        <v>0.3666667</v>
      </c>
      <c r="E69" s="26">
        <f t="shared" si="1"/>
        <v>0.8636364</v>
      </c>
      <c r="F69" s="52">
        <f t="shared" si="1"/>
        <v>2.112676</v>
      </c>
      <c r="G69" s="26">
        <f t="shared" si="1"/>
        <v>0.8481013</v>
      </c>
      <c r="H69" s="26">
        <f t="shared" si="1"/>
        <v>0.2222222</v>
      </c>
      <c r="I69" s="2">
        <f t="shared" si="1"/>
        <v>4.766932</v>
      </c>
      <c r="J69" s="2">
        <f t="shared" si="1"/>
        <v>14.786925</v>
      </c>
    </row>
    <row r="70" spans="2:10" ht="12">
      <c r="B70" s="21" t="s">
        <v>72</v>
      </c>
      <c r="C70" s="3">
        <f>MIN(C4:C66)</f>
        <v>3.139513</v>
      </c>
      <c r="D70" s="13">
        <f aca="true" t="shared" si="2" ref="D70:J70">MIN(D4:D66)</f>
        <v>0.1285714</v>
      </c>
      <c r="E70" s="13">
        <f t="shared" si="2"/>
        <v>0.6315789</v>
      </c>
      <c r="F70" s="46">
        <f t="shared" si="2"/>
        <v>0</v>
      </c>
      <c r="G70" s="13">
        <f t="shared" si="2"/>
        <v>0</v>
      </c>
      <c r="H70" s="13">
        <f t="shared" si="2"/>
        <v>0</v>
      </c>
      <c r="I70" s="3">
        <f t="shared" si="2"/>
        <v>-4.728267</v>
      </c>
      <c r="J70" s="3">
        <f t="shared" si="2"/>
        <v>1</v>
      </c>
    </row>
    <row r="71" spans="2:10" ht="12">
      <c r="B71" s="21" t="s">
        <v>73</v>
      </c>
      <c r="C71" s="3">
        <f>MAX(C4:C66)</f>
        <v>6.997471</v>
      </c>
      <c r="D71" s="13">
        <f aca="true" t="shared" si="3" ref="D71:J71">MAX(D4:D66)</f>
        <v>0.7012987</v>
      </c>
      <c r="E71" s="13">
        <f t="shared" si="3"/>
        <v>0.9634146</v>
      </c>
      <c r="F71" s="46">
        <f t="shared" si="3"/>
        <v>14.82675</v>
      </c>
      <c r="G71" s="13">
        <f t="shared" si="3"/>
        <v>1</v>
      </c>
      <c r="H71" s="13">
        <f t="shared" si="3"/>
        <v>0.6666667</v>
      </c>
      <c r="I71" s="3">
        <f t="shared" si="3"/>
        <v>64.72926</v>
      </c>
      <c r="J71" s="3">
        <f t="shared" si="3"/>
        <v>32.74001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50">
      <selection activeCell="P69" sqref="P69:Q69"/>
    </sheetView>
  </sheetViews>
  <sheetFormatPr defaultColWidth="9.140625" defaultRowHeight="15"/>
  <cols>
    <col min="1" max="2" width="9.28125" style="11" customWidth="1"/>
    <col min="3" max="3" width="11.8515625" style="3" customWidth="1"/>
    <col min="4" max="5" width="18.28125" style="49" customWidth="1"/>
    <col min="6" max="9" width="18.28125" style="41" customWidth="1"/>
    <col min="10" max="10" width="18.28125" style="46" customWidth="1"/>
    <col min="11" max="11" width="18.28125" style="13" customWidth="1"/>
    <col min="12" max="15" width="18.28125" style="3" customWidth="1"/>
    <col min="16" max="18" width="18.28125" style="13" customWidth="1"/>
    <col min="19" max="16384" width="9.140625" style="14" customWidth="1"/>
  </cols>
  <sheetData>
    <row r="1" spans="1:21" s="126" customFormat="1" ht="48" customHeight="1">
      <c r="A1" s="138" t="s">
        <v>180</v>
      </c>
      <c r="B1" s="138" t="s">
        <v>161</v>
      </c>
      <c r="C1" s="128" t="s">
        <v>321</v>
      </c>
      <c r="D1" s="140" t="s">
        <v>322</v>
      </c>
      <c r="E1" s="140" t="s">
        <v>323</v>
      </c>
      <c r="F1" s="136" t="s">
        <v>324</v>
      </c>
      <c r="G1" s="136" t="s">
        <v>325</v>
      </c>
      <c r="H1" s="136" t="s">
        <v>326</v>
      </c>
      <c r="I1" s="136" t="s">
        <v>327</v>
      </c>
      <c r="J1" s="123" t="s">
        <v>328</v>
      </c>
      <c r="K1" s="136" t="s">
        <v>329</v>
      </c>
      <c r="L1" s="133" t="s">
        <v>330</v>
      </c>
      <c r="M1" s="133" t="s">
        <v>331</v>
      </c>
      <c r="N1" s="133" t="s">
        <v>332</v>
      </c>
      <c r="O1" s="133" t="s">
        <v>333</v>
      </c>
      <c r="P1" s="124" t="s">
        <v>334</v>
      </c>
      <c r="Q1" s="136" t="s">
        <v>335</v>
      </c>
      <c r="R1" s="136"/>
      <c r="S1" s="141"/>
      <c r="T1" s="141"/>
      <c r="U1" s="141"/>
    </row>
    <row r="2" spans="1:18" s="10" customFormat="1" ht="12">
      <c r="A2" s="18"/>
      <c r="B2" s="4"/>
      <c r="C2" s="6"/>
      <c r="D2" s="48"/>
      <c r="E2" s="48"/>
      <c r="F2" s="38"/>
      <c r="G2" s="38"/>
      <c r="H2" s="38"/>
      <c r="I2" s="38"/>
      <c r="J2" s="39"/>
      <c r="K2" s="9"/>
      <c r="L2" s="27"/>
      <c r="M2" s="6"/>
      <c r="N2" s="27"/>
      <c r="O2" s="27"/>
      <c r="P2" s="9"/>
      <c r="Q2" s="9"/>
      <c r="R2" s="9"/>
    </row>
    <row r="3" spans="1:18" s="10" customFormat="1" ht="12">
      <c r="A3" s="18"/>
      <c r="B3" s="4"/>
      <c r="C3" s="6" t="s">
        <v>147</v>
      </c>
      <c r="D3" s="48" t="s">
        <v>146</v>
      </c>
      <c r="E3" s="48" t="s">
        <v>138</v>
      </c>
      <c r="F3" s="38" t="s">
        <v>137</v>
      </c>
      <c r="G3" s="38" t="s">
        <v>130</v>
      </c>
      <c r="H3" s="38" t="s">
        <v>148</v>
      </c>
      <c r="I3" s="38" t="s">
        <v>131</v>
      </c>
      <c r="J3" s="39" t="s">
        <v>149</v>
      </c>
      <c r="K3" s="9" t="s">
        <v>136</v>
      </c>
      <c r="L3" s="27" t="s">
        <v>134</v>
      </c>
      <c r="M3" s="6" t="s">
        <v>139</v>
      </c>
      <c r="N3" s="27" t="s">
        <v>132</v>
      </c>
      <c r="O3" s="27" t="s">
        <v>133</v>
      </c>
      <c r="P3" s="9" t="s">
        <v>12</v>
      </c>
      <c r="Q3" s="9" t="s">
        <v>135</v>
      </c>
      <c r="R3" s="9"/>
    </row>
    <row r="4" spans="1:17" ht="12">
      <c r="A4" s="11">
        <v>1</v>
      </c>
      <c r="B4" s="1" t="s">
        <v>189</v>
      </c>
      <c r="C4" s="29">
        <v>70.13454</v>
      </c>
      <c r="D4" s="49">
        <v>11</v>
      </c>
      <c r="E4" s="43">
        <v>69.54</v>
      </c>
      <c r="F4" s="50">
        <v>0.4430894</v>
      </c>
      <c r="G4" s="50">
        <v>0.408</v>
      </c>
      <c r="H4" s="41">
        <v>0.9321701</v>
      </c>
      <c r="I4" s="41">
        <v>0.9496063</v>
      </c>
      <c r="J4" s="46">
        <v>2.5082645</v>
      </c>
      <c r="K4" s="30">
        <v>0.6461126</v>
      </c>
      <c r="L4" s="3">
        <v>387.1489</v>
      </c>
      <c r="M4" s="3">
        <v>1421</v>
      </c>
      <c r="N4" s="3">
        <v>7.195195</v>
      </c>
      <c r="O4" s="3">
        <v>51.45602</v>
      </c>
      <c r="P4" s="13">
        <v>0.5357143</v>
      </c>
      <c r="Q4" s="30">
        <v>0.5906593</v>
      </c>
    </row>
    <row r="5" spans="1:17" ht="12">
      <c r="A5" s="11">
        <v>2</v>
      </c>
      <c r="B5" s="1" t="s">
        <v>190</v>
      </c>
      <c r="C5" s="29">
        <v>67.52796</v>
      </c>
      <c r="D5" s="49">
        <v>5</v>
      </c>
      <c r="E5" s="43">
        <v>39.88</v>
      </c>
      <c r="F5" s="50">
        <v>0.493421</v>
      </c>
      <c r="G5" s="50">
        <v>0.3967391</v>
      </c>
      <c r="H5" s="41">
        <v>0.8688363</v>
      </c>
      <c r="I5" s="41">
        <v>0.9606838</v>
      </c>
      <c r="J5" s="46">
        <v>2.1028037</v>
      </c>
      <c r="K5" s="30">
        <v>0.6324325</v>
      </c>
      <c r="L5" s="3">
        <v>418.746</v>
      </c>
      <c r="M5" s="3">
        <v>1083.17</v>
      </c>
      <c r="N5" s="3">
        <v>1.5</v>
      </c>
      <c r="O5" s="3">
        <v>53.67029</v>
      </c>
      <c r="P5" s="13">
        <v>0.368421</v>
      </c>
      <c r="Q5" s="30">
        <v>0.5895954</v>
      </c>
    </row>
    <row r="6" spans="1:17" ht="12">
      <c r="A6" s="11">
        <v>3</v>
      </c>
      <c r="B6" s="1" t="s">
        <v>191</v>
      </c>
      <c r="C6" s="29">
        <v>77.73395</v>
      </c>
      <c r="D6" s="49">
        <v>6</v>
      </c>
      <c r="E6" s="43">
        <v>66.85</v>
      </c>
      <c r="F6" s="50">
        <v>0.5562914</v>
      </c>
      <c r="G6" s="50">
        <v>0.7955801</v>
      </c>
      <c r="H6" s="41">
        <v>0.9153624</v>
      </c>
      <c r="I6" s="41">
        <v>0.9023412</v>
      </c>
      <c r="J6" s="46">
        <v>2.8014184</v>
      </c>
      <c r="K6" s="30">
        <v>0.8618785</v>
      </c>
      <c r="L6" s="3">
        <v>394.6599</v>
      </c>
      <c r="M6" s="3">
        <v>1266</v>
      </c>
      <c r="N6" s="3">
        <v>5</v>
      </c>
      <c r="O6" s="3">
        <v>66.58311</v>
      </c>
      <c r="P6" s="13">
        <v>0.5319149</v>
      </c>
      <c r="Q6" s="30">
        <v>0.76</v>
      </c>
    </row>
    <row r="7" spans="1:17" ht="12">
      <c r="A7" s="11">
        <v>4</v>
      </c>
      <c r="B7" s="1" t="s">
        <v>192</v>
      </c>
      <c r="C7" s="29">
        <v>70.3962</v>
      </c>
      <c r="D7" s="49">
        <v>18</v>
      </c>
      <c r="E7" s="43">
        <v>63.4</v>
      </c>
      <c r="F7" s="50">
        <v>0.504298</v>
      </c>
      <c r="G7" s="50">
        <v>0.4738155</v>
      </c>
      <c r="H7" s="41">
        <v>0.7095675</v>
      </c>
      <c r="I7" s="41">
        <v>1</v>
      </c>
      <c r="J7" s="46">
        <v>2.8876652</v>
      </c>
      <c r="K7" s="30">
        <v>0.7638191</v>
      </c>
      <c r="L7" s="3">
        <v>345.1019</v>
      </c>
      <c r="M7" s="3">
        <v>1652</v>
      </c>
      <c r="N7" s="3">
        <v>7</v>
      </c>
      <c r="O7" s="3">
        <v>60.83708</v>
      </c>
      <c r="P7" s="13">
        <v>0.3901235</v>
      </c>
      <c r="Q7" s="30">
        <v>0.6909547</v>
      </c>
    </row>
    <row r="8" spans="1:17" ht="12">
      <c r="A8" s="11">
        <v>5</v>
      </c>
      <c r="B8" s="1" t="s">
        <v>193</v>
      </c>
      <c r="C8" s="29">
        <v>60.99915</v>
      </c>
      <c r="D8" s="49">
        <v>6</v>
      </c>
      <c r="E8" s="43">
        <v>50.57</v>
      </c>
      <c r="F8" s="50">
        <v>0.4181818</v>
      </c>
      <c r="G8" s="50">
        <v>0.3544304</v>
      </c>
      <c r="H8" s="41">
        <v>0.8084416</v>
      </c>
      <c r="I8" s="41">
        <v>0.6910995</v>
      </c>
      <c r="J8" s="46">
        <v>5.1153846</v>
      </c>
      <c r="K8" s="30">
        <v>0.7848101</v>
      </c>
      <c r="L8" s="3">
        <v>188.7911</v>
      </c>
      <c r="M8" s="3">
        <v>1003</v>
      </c>
      <c r="N8" s="3">
        <v>9.290345</v>
      </c>
      <c r="O8" s="3">
        <v>60</v>
      </c>
      <c r="P8" s="13">
        <v>0.3975904</v>
      </c>
      <c r="Q8" s="30">
        <v>0.5753425</v>
      </c>
    </row>
    <row r="9" spans="1:17" ht="12">
      <c r="A9" s="11">
        <v>6</v>
      </c>
      <c r="B9" s="1" t="s">
        <v>194</v>
      </c>
      <c r="C9" s="29">
        <v>64.29703</v>
      </c>
      <c r="D9" s="49">
        <v>4</v>
      </c>
      <c r="E9" s="43">
        <v>63.18</v>
      </c>
      <c r="F9" s="50">
        <v>0.3417721</v>
      </c>
      <c r="G9" s="50">
        <v>0.4333333</v>
      </c>
      <c r="H9" s="41">
        <v>0.7182949</v>
      </c>
      <c r="I9" s="41">
        <v>0.9405458</v>
      </c>
      <c r="J9" s="46">
        <v>1.7666667</v>
      </c>
      <c r="K9" s="30">
        <v>0.7555556</v>
      </c>
      <c r="L9" s="3">
        <v>244.7071</v>
      </c>
      <c r="M9" s="3">
        <v>823.93</v>
      </c>
      <c r="N9" s="3">
        <v>9.813202</v>
      </c>
      <c r="O9" s="3">
        <v>50</v>
      </c>
      <c r="P9" s="13">
        <v>0.3888889</v>
      </c>
      <c r="Q9" s="30">
        <v>0.5238096</v>
      </c>
    </row>
    <row r="10" spans="1:17" ht="12">
      <c r="A10" s="11">
        <v>7</v>
      </c>
      <c r="B10" s="1" t="s">
        <v>195</v>
      </c>
      <c r="C10" s="29">
        <v>62.13194</v>
      </c>
      <c r="D10" s="49">
        <v>3</v>
      </c>
      <c r="E10" s="43">
        <v>58.56</v>
      </c>
      <c r="F10" s="50">
        <v>0.3</v>
      </c>
      <c r="G10" s="50">
        <v>0.4394904</v>
      </c>
      <c r="H10" s="41">
        <v>0.4714468</v>
      </c>
      <c r="I10" s="41">
        <v>0.5903724</v>
      </c>
      <c r="J10" s="46">
        <v>7.4516129</v>
      </c>
      <c r="K10" s="30">
        <v>0.698718</v>
      </c>
      <c r="L10" s="3">
        <v>177.4766</v>
      </c>
      <c r="M10" s="3">
        <v>991.57</v>
      </c>
      <c r="N10" s="3">
        <v>8</v>
      </c>
      <c r="O10" s="3">
        <v>50</v>
      </c>
      <c r="P10" s="13">
        <v>0.5527951</v>
      </c>
      <c r="Q10" s="30">
        <v>0.5935484</v>
      </c>
    </row>
    <row r="11" spans="1:17" ht="12">
      <c r="A11" s="11">
        <v>8</v>
      </c>
      <c r="B11" s="1" t="s">
        <v>196</v>
      </c>
      <c r="C11" s="29">
        <v>56.12005</v>
      </c>
      <c r="D11" s="49">
        <v>1</v>
      </c>
      <c r="E11" s="43">
        <v>8</v>
      </c>
      <c r="F11" s="50">
        <v>0.25</v>
      </c>
      <c r="G11" s="50">
        <v>0.3766234</v>
      </c>
      <c r="H11" s="41">
        <v>0.5664787</v>
      </c>
      <c r="I11" s="41">
        <v>0.6527094</v>
      </c>
      <c r="J11" s="46">
        <v>5.037037</v>
      </c>
      <c r="K11" s="30">
        <v>0.725</v>
      </c>
      <c r="L11" s="3">
        <v>197.7744</v>
      </c>
      <c r="M11" s="3">
        <v>850</v>
      </c>
      <c r="N11" s="3">
        <v>10</v>
      </c>
      <c r="O11" s="3">
        <v>61.00062</v>
      </c>
      <c r="P11" s="13">
        <v>0.3253012</v>
      </c>
      <c r="Q11" s="30">
        <v>0.5625</v>
      </c>
    </row>
    <row r="12" spans="1:17" ht="12">
      <c r="A12" s="11">
        <v>9</v>
      </c>
      <c r="B12" s="1" t="s">
        <v>197</v>
      </c>
      <c r="C12" s="29">
        <v>66.56908</v>
      </c>
      <c r="D12" s="49">
        <v>3</v>
      </c>
      <c r="E12" s="43">
        <v>57.8</v>
      </c>
      <c r="F12" s="50">
        <v>0.5362319</v>
      </c>
      <c r="G12" s="50">
        <v>0.5697674</v>
      </c>
      <c r="H12" s="41">
        <v>0.6533861</v>
      </c>
      <c r="I12" s="41">
        <v>0.6300212</v>
      </c>
      <c r="J12" s="46">
        <v>1.85</v>
      </c>
      <c r="K12" s="30">
        <v>0.7906977</v>
      </c>
      <c r="L12" s="3">
        <v>201.9093</v>
      </c>
      <c r="M12" s="3">
        <v>941</v>
      </c>
      <c r="N12" s="3">
        <v>3.75</v>
      </c>
      <c r="O12" s="3">
        <v>55.79875</v>
      </c>
      <c r="P12" s="13">
        <v>0.2272727</v>
      </c>
      <c r="Q12" s="30">
        <v>0.6746988</v>
      </c>
    </row>
    <row r="13" spans="1:17" ht="12">
      <c r="A13" s="11">
        <v>10</v>
      </c>
      <c r="B13" s="1" t="s">
        <v>198</v>
      </c>
      <c r="C13" s="29">
        <v>63.94048</v>
      </c>
      <c r="D13" s="49">
        <v>2</v>
      </c>
      <c r="E13" s="43">
        <v>52.77</v>
      </c>
      <c r="F13" s="50">
        <v>0.4210526</v>
      </c>
      <c r="G13" s="50">
        <v>0.5</v>
      </c>
      <c r="H13" s="41">
        <v>0.3309335</v>
      </c>
      <c r="I13" s="41">
        <v>0.8095326</v>
      </c>
      <c r="J13" s="46">
        <v>2.4875</v>
      </c>
      <c r="K13" s="30">
        <v>0.7142857</v>
      </c>
      <c r="L13" s="3">
        <v>243.5492</v>
      </c>
      <c r="M13" s="3">
        <v>1007.55</v>
      </c>
      <c r="N13" s="3">
        <v>0</v>
      </c>
      <c r="O13" s="3">
        <v>100</v>
      </c>
      <c r="P13" s="13">
        <v>0.2075472</v>
      </c>
      <c r="Q13" s="30">
        <v>0.6489362</v>
      </c>
    </row>
    <row r="14" spans="1:17" ht="12">
      <c r="A14" s="11">
        <v>11</v>
      </c>
      <c r="B14" s="1" t="s">
        <v>199</v>
      </c>
      <c r="C14" s="29">
        <v>62.8343</v>
      </c>
      <c r="D14" s="49">
        <v>7</v>
      </c>
      <c r="E14" s="43">
        <v>30.49</v>
      </c>
      <c r="F14" s="50">
        <v>0.2435897</v>
      </c>
      <c r="G14" s="50">
        <v>0.3119266</v>
      </c>
      <c r="H14" s="41">
        <v>0.9162996</v>
      </c>
      <c r="I14" s="41">
        <v>0.8603839</v>
      </c>
      <c r="J14" s="46">
        <v>6.8863636</v>
      </c>
      <c r="K14" s="30">
        <v>0.7363636</v>
      </c>
      <c r="L14" s="3">
        <v>251.793</v>
      </c>
      <c r="M14" s="3">
        <v>1026.27</v>
      </c>
      <c r="N14" s="3">
        <v>5</v>
      </c>
      <c r="O14" s="3">
        <v>50.53846</v>
      </c>
      <c r="P14" s="13">
        <v>0.4782609</v>
      </c>
      <c r="Q14" s="30">
        <v>0.5754717</v>
      </c>
    </row>
    <row r="15" spans="1:17" ht="12">
      <c r="A15" s="11">
        <v>12</v>
      </c>
      <c r="B15" s="1" t="s">
        <v>200</v>
      </c>
      <c r="C15" s="29">
        <v>66.27282</v>
      </c>
      <c r="D15" s="49">
        <v>3</v>
      </c>
      <c r="E15" s="43">
        <v>33.01</v>
      </c>
      <c r="F15" s="50">
        <v>0.5522388</v>
      </c>
      <c r="G15" s="50">
        <v>0.375</v>
      </c>
      <c r="H15" s="41">
        <v>0.5187225</v>
      </c>
      <c r="I15" s="41">
        <v>0.9262948</v>
      </c>
      <c r="J15" s="46">
        <v>7.8571429</v>
      </c>
      <c r="K15" s="30">
        <v>0.7375</v>
      </c>
      <c r="L15" s="3">
        <v>167.1518</v>
      </c>
      <c r="M15" s="3">
        <v>900.36</v>
      </c>
      <c r="N15" s="3">
        <v>5</v>
      </c>
      <c r="O15" s="3">
        <v>63.32545</v>
      </c>
      <c r="P15" s="13">
        <v>0.4691358</v>
      </c>
      <c r="Q15" s="30">
        <v>0.5769231</v>
      </c>
    </row>
    <row r="16" spans="1:17" ht="12">
      <c r="A16" s="11">
        <v>13</v>
      </c>
      <c r="B16" s="1" t="s">
        <v>201</v>
      </c>
      <c r="C16" s="29">
        <v>59.87148</v>
      </c>
      <c r="D16" s="49">
        <v>3</v>
      </c>
      <c r="E16" s="43">
        <v>64.05</v>
      </c>
      <c r="F16" s="50">
        <v>0.3116883</v>
      </c>
      <c r="G16" s="50">
        <v>0.3580247</v>
      </c>
      <c r="H16" s="41">
        <v>0.491382</v>
      </c>
      <c r="I16" s="41">
        <v>0.6267211</v>
      </c>
      <c r="J16" s="46">
        <v>1.3888889</v>
      </c>
      <c r="K16" s="30">
        <v>0.7375</v>
      </c>
      <c r="L16" s="3">
        <v>241.5262</v>
      </c>
      <c r="M16" s="3">
        <v>930</v>
      </c>
      <c r="N16" s="3">
        <v>2</v>
      </c>
      <c r="O16" s="3">
        <v>61.695</v>
      </c>
      <c r="P16" s="13">
        <v>0.3647059</v>
      </c>
      <c r="Q16" s="30">
        <v>0.5</v>
      </c>
    </row>
    <row r="17" spans="1:17" ht="12">
      <c r="A17" s="11">
        <v>14</v>
      </c>
      <c r="B17" s="1" t="s">
        <v>202</v>
      </c>
      <c r="C17" s="29">
        <v>68.35303</v>
      </c>
      <c r="D17" s="49">
        <v>4</v>
      </c>
      <c r="E17" s="43">
        <v>43.33</v>
      </c>
      <c r="F17" s="50">
        <v>0.3424658</v>
      </c>
      <c r="G17" s="50">
        <v>0.3902439</v>
      </c>
      <c r="H17" s="41">
        <v>0.8835341</v>
      </c>
      <c r="I17" s="41">
        <v>1</v>
      </c>
      <c r="J17" s="46">
        <v>3.119403</v>
      </c>
      <c r="K17" s="30">
        <v>0.8048781</v>
      </c>
      <c r="L17" s="3">
        <v>170.1179</v>
      </c>
      <c r="M17" s="3">
        <v>1012.31</v>
      </c>
      <c r="N17" s="3">
        <v>6.627942</v>
      </c>
      <c r="O17" s="3">
        <v>64.06876</v>
      </c>
      <c r="P17" s="13">
        <v>0.5119048</v>
      </c>
      <c r="Q17" s="30">
        <v>0.6829268</v>
      </c>
    </row>
    <row r="18" spans="1:17" ht="12">
      <c r="A18" s="11">
        <v>15</v>
      </c>
      <c r="B18" s="1" t="s">
        <v>203</v>
      </c>
      <c r="C18" s="29">
        <v>65.33464</v>
      </c>
      <c r="D18" s="49">
        <v>3</v>
      </c>
      <c r="E18" s="43">
        <v>86.58</v>
      </c>
      <c r="F18" s="50">
        <v>0.3</v>
      </c>
      <c r="G18" s="50">
        <v>0.2837838</v>
      </c>
      <c r="H18" s="41">
        <v>0.6590362</v>
      </c>
      <c r="I18" s="41">
        <v>0.6822811</v>
      </c>
      <c r="J18" s="46">
        <v>2.8134328</v>
      </c>
      <c r="K18" s="30">
        <v>0.8133333</v>
      </c>
      <c r="L18" s="3">
        <v>183.6054</v>
      </c>
      <c r="M18" s="3">
        <v>878.79</v>
      </c>
      <c r="N18" s="3">
        <v>5.402072</v>
      </c>
      <c r="O18" s="3">
        <v>70</v>
      </c>
      <c r="P18" s="13">
        <v>0.4567901</v>
      </c>
      <c r="Q18" s="30">
        <v>0.6527778</v>
      </c>
    </row>
    <row r="19" spans="1:17" ht="12">
      <c r="A19" s="11">
        <v>16</v>
      </c>
      <c r="B19" s="1" t="s">
        <v>204</v>
      </c>
      <c r="C19" s="29">
        <v>73.32661</v>
      </c>
      <c r="D19" s="49">
        <v>2</v>
      </c>
      <c r="E19" s="43">
        <v>41.92</v>
      </c>
      <c r="F19" s="50">
        <v>0.5384616</v>
      </c>
      <c r="G19" s="50">
        <v>0.5154639</v>
      </c>
      <c r="H19" s="41">
        <v>0.5175624</v>
      </c>
      <c r="I19" s="41">
        <v>0.9725274</v>
      </c>
      <c r="J19" s="46">
        <v>1.4873418</v>
      </c>
      <c r="K19" s="30">
        <v>0.7938144</v>
      </c>
      <c r="L19" s="3">
        <v>244.6901</v>
      </c>
      <c r="M19" s="3">
        <v>1103</v>
      </c>
      <c r="N19" s="3">
        <v>5</v>
      </c>
      <c r="O19" s="3">
        <v>58.17307</v>
      </c>
      <c r="P19" s="13">
        <v>0.51</v>
      </c>
      <c r="Q19" s="30">
        <v>0.7640449</v>
      </c>
    </row>
    <row r="20" spans="1:17" ht="12">
      <c r="A20" s="11">
        <v>17</v>
      </c>
      <c r="B20" s="1" t="s">
        <v>205</v>
      </c>
      <c r="C20" s="29">
        <v>71.72813</v>
      </c>
      <c r="D20" s="49">
        <v>3</v>
      </c>
      <c r="E20" s="43">
        <v>62.33</v>
      </c>
      <c r="F20" s="50">
        <v>0.6029412</v>
      </c>
      <c r="G20" s="50">
        <v>0.4875</v>
      </c>
      <c r="H20" s="41">
        <v>0.6150713</v>
      </c>
      <c r="I20" s="41">
        <v>0.9176136</v>
      </c>
      <c r="J20" s="46">
        <v>1.4098361</v>
      </c>
      <c r="K20" s="30">
        <v>0.8481013</v>
      </c>
      <c r="L20" s="3">
        <v>143.3206</v>
      </c>
      <c r="M20" s="3">
        <v>862</v>
      </c>
      <c r="N20" s="3">
        <v>10</v>
      </c>
      <c r="O20" s="3">
        <v>90</v>
      </c>
      <c r="P20" s="13">
        <v>0.2</v>
      </c>
      <c r="Q20" s="30">
        <v>0.75</v>
      </c>
    </row>
    <row r="21" spans="1:17" ht="12">
      <c r="A21" s="11">
        <v>18</v>
      </c>
      <c r="B21" s="1" t="s">
        <v>1</v>
      </c>
      <c r="C21" s="29">
        <v>52.71857</v>
      </c>
      <c r="D21" s="49">
        <v>2</v>
      </c>
      <c r="E21" s="43">
        <v>58.68</v>
      </c>
      <c r="F21" s="50">
        <v>0.2428571</v>
      </c>
      <c r="G21" s="50">
        <v>0.3924051</v>
      </c>
      <c r="H21" s="41">
        <v>0.3758207</v>
      </c>
      <c r="I21" s="41">
        <v>0.9111675</v>
      </c>
      <c r="J21" s="46">
        <v>6.6976744</v>
      </c>
      <c r="K21" s="30">
        <v>0.6835443</v>
      </c>
      <c r="L21" s="3">
        <v>81.56213</v>
      </c>
      <c r="M21" s="3">
        <v>1212</v>
      </c>
      <c r="N21" s="3">
        <v>9.777523</v>
      </c>
      <c r="O21" s="3">
        <v>67.25873</v>
      </c>
      <c r="P21" s="13">
        <v>0.2</v>
      </c>
      <c r="Q21" s="30">
        <v>0.474359</v>
      </c>
    </row>
    <row r="22" spans="1:17" ht="12">
      <c r="A22" s="11">
        <v>19</v>
      </c>
      <c r="B22" s="1" t="s">
        <v>206</v>
      </c>
      <c r="C22" s="29">
        <v>72.6539</v>
      </c>
      <c r="D22" s="49">
        <v>5</v>
      </c>
      <c r="E22" s="43">
        <v>55.75</v>
      </c>
      <c r="F22" s="50">
        <v>0.7152318</v>
      </c>
      <c r="G22" s="50">
        <v>0.6292135</v>
      </c>
      <c r="H22" s="41">
        <v>0.6383546</v>
      </c>
      <c r="I22" s="41">
        <v>0.8179487</v>
      </c>
      <c r="J22" s="46">
        <v>4.7304348</v>
      </c>
      <c r="K22" s="30">
        <v>0.8305085</v>
      </c>
      <c r="L22" s="3">
        <v>110.1765</v>
      </c>
      <c r="M22" s="3">
        <v>964</v>
      </c>
      <c r="N22" s="3">
        <v>8.546271</v>
      </c>
      <c r="O22" s="3">
        <v>99</v>
      </c>
      <c r="P22" s="13">
        <v>0.1436464</v>
      </c>
      <c r="Q22" s="30">
        <v>0.7396449</v>
      </c>
    </row>
    <row r="23" spans="1:17" ht="12">
      <c r="A23" s="11">
        <v>20</v>
      </c>
      <c r="B23" s="1" t="s">
        <v>207</v>
      </c>
      <c r="C23" s="29">
        <v>56.68771</v>
      </c>
      <c r="D23" s="49">
        <v>3</v>
      </c>
      <c r="E23" s="43">
        <v>48.33</v>
      </c>
      <c r="F23" s="50">
        <v>0.2391304</v>
      </c>
      <c r="G23" s="50">
        <v>0.3883495</v>
      </c>
      <c r="H23" s="41">
        <v>0.6469027</v>
      </c>
      <c r="I23" s="41">
        <v>0.8100775</v>
      </c>
      <c r="J23" s="46">
        <v>6.2088608</v>
      </c>
      <c r="K23" s="30">
        <v>0.7714286</v>
      </c>
      <c r="L23" s="3">
        <v>172.0597</v>
      </c>
      <c r="M23" s="3">
        <v>982</v>
      </c>
      <c r="N23" s="3">
        <v>10</v>
      </c>
      <c r="O23" s="3">
        <v>69.13002</v>
      </c>
      <c r="P23" s="13">
        <v>0.2897196</v>
      </c>
      <c r="Q23" s="30">
        <v>0.5445545</v>
      </c>
    </row>
    <row r="24" spans="1:17" ht="12">
      <c r="A24" s="11">
        <v>21</v>
      </c>
      <c r="B24" s="1" t="s">
        <v>208</v>
      </c>
      <c r="C24" s="29">
        <v>65.9829</v>
      </c>
      <c r="D24" s="49">
        <v>2</v>
      </c>
      <c r="E24" s="43">
        <v>71.22</v>
      </c>
      <c r="F24" s="50">
        <v>0.3548387</v>
      </c>
      <c r="G24" s="50">
        <v>0.5698925</v>
      </c>
      <c r="H24" s="41">
        <v>0.9758785</v>
      </c>
      <c r="I24" s="41">
        <v>0.7560976</v>
      </c>
      <c r="J24" s="46">
        <v>4.5909091</v>
      </c>
      <c r="K24" s="30">
        <v>0.6923077</v>
      </c>
      <c r="L24" s="3">
        <v>165.6541</v>
      </c>
      <c r="M24" s="3">
        <v>983</v>
      </c>
      <c r="N24" s="3">
        <v>10.54677</v>
      </c>
      <c r="O24" s="3">
        <v>65.48857</v>
      </c>
      <c r="P24" s="13">
        <v>0.28125</v>
      </c>
      <c r="Q24" s="30">
        <v>0.5977011</v>
      </c>
    </row>
    <row r="25" spans="1:17" ht="12">
      <c r="A25" s="11">
        <v>22</v>
      </c>
      <c r="B25" s="1" t="s">
        <v>209</v>
      </c>
      <c r="C25" s="29">
        <v>53.64489</v>
      </c>
      <c r="D25" s="49">
        <v>1</v>
      </c>
      <c r="E25" s="43">
        <v>19</v>
      </c>
      <c r="F25" s="50">
        <v>0.3026316</v>
      </c>
      <c r="G25" s="50">
        <v>0.3837209</v>
      </c>
      <c r="H25" s="41">
        <v>0.3522815</v>
      </c>
      <c r="I25" s="41">
        <v>0.905303</v>
      </c>
      <c r="J25" s="46">
        <v>4.5</v>
      </c>
      <c r="K25" s="30">
        <v>0.7380952</v>
      </c>
      <c r="L25" s="3">
        <v>202.3584</v>
      </c>
      <c r="M25" s="3">
        <v>1296</v>
      </c>
      <c r="N25" s="3">
        <v>8.521986</v>
      </c>
      <c r="O25" s="3">
        <v>68.06339</v>
      </c>
      <c r="P25" s="13">
        <v>0.2840909</v>
      </c>
      <c r="Q25" s="30">
        <v>0.4216867</v>
      </c>
    </row>
    <row r="26" spans="1:17" ht="12">
      <c r="A26" s="11">
        <v>23</v>
      </c>
      <c r="B26" s="1" t="s">
        <v>210</v>
      </c>
      <c r="C26" s="29">
        <v>57.28807</v>
      </c>
      <c r="D26" s="49">
        <v>1</v>
      </c>
      <c r="E26" s="43">
        <v>100</v>
      </c>
      <c r="F26" s="50">
        <v>0.2857143</v>
      </c>
      <c r="G26" s="50">
        <v>0.5</v>
      </c>
      <c r="H26" s="41">
        <v>0.4696024</v>
      </c>
      <c r="I26" s="41">
        <v>0.6306729</v>
      </c>
      <c r="J26" s="46">
        <v>1.6</v>
      </c>
      <c r="K26" s="30">
        <v>0.7272727</v>
      </c>
      <c r="L26" s="3">
        <v>157.0979</v>
      </c>
      <c r="M26" s="3">
        <v>824</v>
      </c>
      <c r="N26" s="3">
        <v>12</v>
      </c>
      <c r="O26" s="3">
        <v>75.72833</v>
      </c>
      <c r="P26" s="13">
        <v>0.1728395</v>
      </c>
      <c r="Q26" s="30">
        <v>0.4264706</v>
      </c>
    </row>
    <row r="27" spans="1:17" ht="12">
      <c r="A27" s="11">
        <v>24</v>
      </c>
      <c r="B27" s="1" t="s">
        <v>211</v>
      </c>
      <c r="C27" s="29">
        <v>65.50304</v>
      </c>
      <c r="D27" s="49">
        <v>1</v>
      </c>
      <c r="E27" s="43">
        <v>64</v>
      </c>
      <c r="F27" s="50">
        <v>0.5416667</v>
      </c>
      <c r="G27" s="50">
        <v>0.5609756</v>
      </c>
      <c r="H27" s="41">
        <v>0.3548025</v>
      </c>
      <c r="I27" s="41">
        <v>1</v>
      </c>
      <c r="J27" s="46">
        <v>1.8365385</v>
      </c>
      <c r="K27" s="30">
        <v>0.7926829</v>
      </c>
      <c r="L27" s="3">
        <v>147.4136</v>
      </c>
      <c r="M27" s="3">
        <v>1205</v>
      </c>
      <c r="N27" s="3">
        <v>9.13424</v>
      </c>
      <c r="O27" s="3">
        <v>72.38814</v>
      </c>
      <c r="P27" s="13">
        <v>0.1707317</v>
      </c>
      <c r="Q27" s="30">
        <v>0.6486486</v>
      </c>
    </row>
    <row r="28" spans="1:17" ht="12">
      <c r="A28" s="11">
        <v>25</v>
      </c>
      <c r="B28" s="1" t="s">
        <v>212</v>
      </c>
      <c r="C28" s="29">
        <v>60.36717</v>
      </c>
      <c r="D28" s="49">
        <v>1</v>
      </c>
      <c r="E28" s="43">
        <v>68</v>
      </c>
      <c r="F28" s="50">
        <v>0.4931507</v>
      </c>
      <c r="G28" s="50">
        <v>0.4683544</v>
      </c>
      <c r="H28" s="41">
        <v>0.2888258</v>
      </c>
      <c r="I28" s="41">
        <v>0.4054054</v>
      </c>
      <c r="J28" s="46">
        <v>1.6</v>
      </c>
      <c r="K28" s="30">
        <v>0.8589743</v>
      </c>
      <c r="L28" s="3">
        <v>147.4674</v>
      </c>
      <c r="M28" s="3">
        <v>1204</v>
      </c>
      <c r="N28" s="3">
        <v>2</v>
      </c>
      <c r="O28" s="3">
        <v>69.11018</v>
      </c>
      <c r="P28" s="13">
        <v>0.2469136</v>
      </c>
      <c r="Q28" s="30">
        <v>0.5769231</v>
      </c>
    </row>
    <row r="29" spans="1:17" ht="12">
      <c r="A29" s="11">
        <v>26</v>
      </c>
      <c r="B29" s="1" t="s">
        <v>213</v>
      </c>
      <c r="C29" s="29">
        <v>58.09286</v>
      </c>
      <c r="D29" s="49">
        <v>2</v>
      </c>
      <c r="E29" s="43">
        <v>10.32</v>
      </c>
      <c r="F29" s="50">
        <v>0.3896104</v>
      </c>
      <c r="G29" s="50">
        <v>0.4174757</v>
      </c>
      <c r="H29" s="41">
        <v>0.5978243</v>
      </c>
      <c r="I29" s="41">
        <v>0.5511347</v>
      </c>
      <c r="J29" s="46">
        <v>1.275</v>
      </c>
      <c r="K29" s="30">
        <v>0.6504855</v>
      </c>
      <c r="L29" s="3">
        <v>143.9669</v>
      </c>
      <c r="M29" s="3">
        <v>1105</v>
      </c>
      <c r="N29" s="3">
        <v>11.8911</v>
      </c>
      <c r="O29" s="3">
        <v>90</v>
      </c>
      <c r="P29" s="13">
        <v>0.3173077</v>
      </c>
      <c r="Q29" s="30">
        <v>0.5257732</v>
      </c>
    </row>
    <row r="30" spans="1:17" ht="12">
      <c r="A30" s="11">
        <v>27</v>
      </c>
      <c r="B30" s="1" t="s">
        <v>214</v>
      </c>
      <c r="C30" s="29">
        <v>61.77764</v>
      </c>
      <c r="D30" s="49">
        <v>6</v>
      </c>
      <c r="E30" s="43">
        <v>28.24</v>
      </c>
      <c r="F30" s="50">
        <v>0.5319149</v>
      </c>
      <c r="G30" s="50">
        <v>0.4047619</v>
      </c>
      <c r="H30" s="41">
        <v>0.3102979</v>
      </c>
      <c r="I30" s="41">
        <v>0.7279202</v>
      </c>
      <c r="J30" s="46">
        <v>4.2833333</v>
      </c>
      <c r="K30" s="30">
        <v>0.7804878</v>
      </c>
      <c r="L30" s="3">
        <v>147.697</v>
      </c>
      <c r="M30" s="3">
        <v>980</v>
      </c>
      <c r="N30" s="3">
        <v>8</v>
      </c>
      <c r="O30" s="3">
        <v>68.11581</v>
      </c>
      <c r="P30" s="13">
        <v>0.1666667</v>
      </c>
      <c r="Q30" s="30">
        <v>0.6329114</v>
      </c>
    </row>
    <row r="31" spans="1:17" ht="12">
      <c r="A31" s="11">
        <v>28</v>
      </c>
      <c r="B31" s="1" t="s">
        <v>215</v>
      </c>
      <c r="C31" s="29">
        <v>63.29068</v>
      </c>
      <c r="D31" s="49">
        <v>4</v>
      </c>
      <c r="E31" s="43">
        <v>87.5</v>
      </c>
      <c r="F31" s="50">
        <v>0.44</v>
      </c>
      <c r="G31" s="50">
        <v>0.5375</v>
      </c>
      <c r="H31" s="41">
        <v>0.6030071</v>
      </c>
      <c r="I31" s="41">
        <v>0.8787371</v>
      </c>
      <c r="J31" s="46">
        <v>2.4821429</v>
      </c>
      <c r="K31" s="30">
        <v>0.6923077</v>
      </c>
      <c r="L31" s="3">
        <v>197.6979</v>
      </c>
      <c r="M31" s="3">
        <v>800.74</v>
      </c>
      <c r="N31" s="3">
        <v>10.09385</v>
      </c>
      <c r="O31" s="3">
        <v>90</v>
      </c>
      <c r="P31" s="13">
        <v>0.175</v>
      </c>
      <c r="Q31" s="30">
        <v>0.4657534</v>
      </c>
    </row>
    <row r="32" spans="1:17" ht="12">
      <c r="A32" s="11">
        <v>29</v>
      </c>
      <c r="B32" s="1" t="s">
        <v>216</v>
      </c>
      <c r="C32" s="29">
        <v>50.66386</v>
      </c>
      <c r="D32" s="49">
        <v>2</v>
      </c>
      <c r="E32" s="43">
        <v>29.26</v>
      </c>
      <c r="F32" s="50">
        <v>0.1898734</v>
      </c>
      <c r="G32" s="50">
        <v>0.2604167</v>
      </c>
      <c r="H32" s="41">
        <v>0.6159516</v>
      </c>
      <c r="I32" s="41">
        <v>0.7067495</v>
      </c>
      <c r="J32" s="46">
        <v>4.41</v>
      </c>
      <c r="K32" s="30">
        <v>0.7083333</v>
      </c>
      <c r="L32" s="3">
        <v>202.8664</v>
      </c>
      <c r="M32" s="3">
        <v>991.13</v>
      </c>
      <c r="N32" s="3">
        <v>17.8301</v>
      </c>
      <c r="O32" s="3">
        <v>70</v>
      </c>
      <c r="P32" s="13">
        <v>0.3535354</v>
      </c>
      <c r="Q32" s="30">
        <v>0.4891304</v>
      </c>
    </row>
    <row r="33" spans="1:17" ht="12">
      <c r="A33" s="11">
        <v>30</v>
      </c>
      <c r="B33" s="1" t="s">
        <v>2</v>
      </c>
      <c r="C33" s="29">
        <v>65.13492</v>
      </c>
      <c r="D33" s="49">
        <v>22</v>
      </c>
      <c r="E33" s="43">
        <v>31.02</v>
      </c>
      <c r="F33" s="50">
        <v>0.6226415</v>
      </c>
      <c r="G33" s="50">
        <v>0.4875</v>
      </c>
      <c r="H33" s="41">
        <v>0.221062</v>
      </c>
      <c r="I33" s="41">
        <v>0.3432547</v>
      </c>
      <c r="J33" s="46">
        <v>0.3559322</v>
      </c>
      <c r="K33" s="30">
        <v>0.8641976</v>
      </c>
      <c r="L33" s="3">
        <v>164.3548</v>
      </c>
      <c r="M33" s="3">
        <v>968</v>
      </c>
      <c r="N33" s="3">
        <v>10.95625</v>
      </c>
      <c r="O33" s="3">
        <v>80</v>
      </c>
      <c r="P33" s="13">
        <v>0.2317073</v>
      </c>
      <c r="Q33" s="30">
        <v>0.5540541</v>
      </c>
    </row>
    <row r="34" spans="1:17" ht="12">
      <c r="A34" s="11">
        <v>31</v>
      </c>
      <c r="B34" s="1" t="s">
        <v>217</v>
      </c>
      <c r="C34" s="29">
        <v>63.00124</v>
      </c>
      <c r="D34" s="49">
        <v>3</v>
      </c>
      <c r="E34" s="43">
        <v>34.55</v>
      </c>
      <c r="F34" s="50">
        <v>0.2909091</v>
      </c>
      <c r="G34" s="50">
        <v>0.3974359</v>
      </c>
      <c r="H34" s="41">
        <v>0.8475837</v>
      </c>
      <c r="I34" s="41">
        <v>0.6496815</v>
      </c>
      <c r="J34" s="46">
        <v>4.0793651</v>
      </c>
      <c r="K34" s="30">
        <v>0.6708861</v>
      </c>
      <c r="L34" s="3">
        <v>372.4846</v>
      </c>
      <c r="M34" s="3">
        <v>974.17</v>
      </c>
      <c r="N34" s="3">
        <v>11</v>
      </c>
      <c r="O34" s="3">
        <v>52.38509</v>
      </c>
      <c r="P34" s="13">
        <v>0.3703704</v>
      </c>
      <c r="Q34" s="30">
        <v>0.5492958</v>
      </c>
    </row>
    <row r="35" spans="1:17" ht="12">
      <c r="A35" s="11">
        <v>32</v>
      </c>
      <c r="B35" s="1" t="s">
        <v>218</v>
      </c>
      <c r="C35" s="29">
        <v>58.5037</v>
      </c>
      <c r="D35" s="49">
        <v>2</v>
      </c>
      <c r="E35" s="43">
        <v>75.99</v>
      </c>
      <c r="F35" s="50">
        <v>0.2653061</v>
      </c>
      <c r="G35" s="50">
        <v>0.3670886</v>
      </c>
      <c r="H35" s="41">
        <v>0.709596</v>
      </c>
      <c r="I35" s="41">
        <v>0.8596491</v>
      </c>
      <c r="J35" s="46">
        <v>2.2653061</v>
      </c>
      <c r="K35" s="30">
        <v>0.6835443</v>
      </c>
      <c r="L35" s="3">
        <v>109.7604</v>
      </c>
      <c r="M35" s="3">
        <v>986</v>
      </c>
      <c r="N35" s="3">
        <v>12.86722</v>
      </c>
      <c r="O35" s="3">
        <v>65.46856</v>
      </c>
      <c r="P35" s="13">
        <v>0.2317073</v>
      </c>
      <c r="Q35" s="30">
        <v>0.546875</v>
      </c>
    </row>
    <row r="36" spans="1:17" ht="12">
      <c r="A36" s="11">
        <v>33</v>
      </c>
      <c r="B36" s="1" t="s">
        <v>0</v>
      </c>
      <c r="C36" s="29">
        <v>73.90518</v>
      </c>
      <c r="D36" s="49">
        <v>14</v>
      </c>
      <c r="E36" s="43">
        <v>38.06</v>
      </c>
      <c r="F36" s="50">
        <v>0.5263158</v>
      </c>
      <c r="G36" s="50">
        <v>0.6097561</v>
      </c>
      <c r="H36" s="41">
        <v>0.8510267</v>
      </c>
      <c r="I36" s="41">
        <v>0.8968234</v>
      </c>
      <c r="J36" s="46">
        <v>4.0208333</v>
      </c>
      <c r="K36" s="30">
        <v>0.8414634</v>
      </c>
      <c r="L36" s="3">
        <v>302.5039</v>
      </c>
      <c r="M36" s="3">
        <v>1322</v>
      </c>
      <c r="N36" s="3">
        <v>4.25</v>
      </c>
      <c r="O36" s="3">
        <v>66.32735</v>
      </c>
      <c r="P36" s="13">
        <v>0.3409091</v>
      </c>
      <c r="Q36" s="30">
        <v>0.721519</v>
      </c>
    </row>
    <row r="37" spans="1:17" ht="12">
      <c r="A37" s="11">
        <v>34</v>
      </c>
      <c r="B37" s="1" t="s">
        <v>219</v>
      </c>
      <c r="C37" s="29">
        <v>69.67617</v>
      </c>
      <c r="D37" s="49">
        <v>8</v>
      </c>
      <c r="E37" s="43">
        <v>60.46</v>
      </c>
      <c r="F37" s="50">
        <v>0.5333334</v>
      </c>
      <c r="G37" s="50">
        <v>0.4868421</v>
      </c>
      <c r="H37" s="41">
        <v>0.7390934</v>
      </c>
      <c r="I37" s="41">
        <v>0.8361178</v>
      </c>
      <c r="J37" s="46">
        <v>11.457143</v>
      </c>
      <c r="K37" s="30">
        <v>0.6891892</v>
      </c>
      <c r="L37" s="3">
        <v>265.2922</v>
      </c>
      <c r="M37" s="3">
        <v>958.47</v>
      </c>
      <c r="N37" s="3">
        <v>9.630434</v>
      </c>
      <c r="O37" s="3">
        <v>70</v>
      </c>
      <c r="P37" s="13">
        <v>0.3289474</v>
      </c>
      <c r="Q37" s="30">
        <v>0.6078432</v>
      </c>
    </row>
    <row r="38" spans="1:17" ht="12">
      <c r="A38" s="11">
        <v>35</v>
      </c>
      <c r="B38" s="1" t="s">
        <v>220</v>
      </c>
      <c r="C38" s="29">
        <v>85.668</v>
      </c>
      <c r="D38" s="49">
        <v>25</v>
      </c>
      <c r="E38" s="43">
        <v>66.6</v>
      </c>
      <c r="F38" s="50">
        <v>0.7877358</v>
      </c>
      <c r="G38" s="50">
        <v>0.7654321</v>
      </c>
      <c r="H38" s="41">
        <v>0.838559</v>
      </c>
      <c r="I38" s="41">
        <v>0.9334638</v>
      </c>
      <c r="J38" s="46">
        <v>1.4972376</v>
      </c>
      <c r="K38" s="30">
        <v>0.8347107</v>
      </c>
      <c r="L38" s="3">
        <v>208.0991</v>
      </c>
      <c r="M38" s="3">
        <v>1045.4</v>
      </c>
      <c r="N38" s="3">
        <v>4</v>
      </c>
      <c r="O38" s="3">
        <v>95</v>
      </c>
      <c r="P38" s="13">
        <v>0.3780488</v>
      </c>
      <c r="Q38" s="30">
        <v>0.7457627</v>
      </c>
    </row>
    <row r="39" spans="1:17" ht="12">
      <c r="A39" s="11">
        <v>37</v>
      </c>
      <c r="B39" s="1" t="s">
        <v>221</v>
      </c>
      <c r="C39" s="29">
        <v>60.29659</v>
      </c>
      <c r="D39" s="49">
        <v>4</v>
      </c>
      <c r="E39" s="43">
        <v>29.31</v>
      </c>
      <c r="F39" s="50">
        <v>0.4424779</v>
      </c>
      <c r="G39" s="50">
        <v>0.4817518</v>
      </c>
      <c r="H39" s="41">
        <v>0.421531</v>
      </c>
      <c r="I39" s="41">
        <v>0.8656749</v>
      </c>
      <c r="J39" s="46">
        <v>2.3589744</v>
      </c>
      <c r="K39" s="30">
        <v>0.6764706</v>
      </c>
      <c r="L39" s="3">
        <v>174.7368</v>
      </c>
      <c r="M39" s="3">
        <v>1421</v>
      </c>
      <c r="N39" s="3">
        <v>8.551378</v>
      </c>
      <c r="O39" s="3">
        <v>70</v>
      </c>
      <c r="P39" s="13">
        <v>0.2318841</v>
      </c>
      <c r="Q39" s="30">
        <v>0.6102941</v>
      </c>
    </row>
    <row r="40" spans="1:17" ht="12">
      <c r="A40" s="11">
        <v>39</v>
      </c>
      <c r="B40" s="1" t="s">
        <v>222</v>
      </c>
      <c r="C40" s="29">
        <v>70.15317</v>
      </c>
      <c r="D40" s="49">
        <v>30</v>
      </c>
      <c r="E40" s="43">
        <v>57.73</v>
      </c>
      <c r="F40" s="50">
        <v>0.5967742</v>
      </c>
      <c r="G40" s="50">
        <v>0.3827161</v>
      </c>
      <c r="H40" s="41">
        <v>0.6468154</v>
      </c>
      <c r="I40" s="41">
        <v>0.971715</v>
      </c>
      <c r="J40" s="46">
        <v>2.7977528</v>
      </c>
      <c r="K40" s="30">
        <v>0.691358</v>
      </c>
      <c r="L40" s="3">
        <v>217.7923</v>
      </c>
      <c r="M40" s="3">
        <v>1075</v>
      </c>
      <c r="N40" s="3">
        <v>10</v>
      </c>
      <c r="O40" s="3">
        <v>68.78032</v>
      </c>
      <c r="P40" s="13">
        <v>0.3176471</v>
      </c>
      <c r="Q40" s="30">
        <v>0.5597484</v>
      </c>
    </row>
    <row r="41" spans="1:17" ht="12">
      <c r="A41" s="11">
        <v>40</v>
      </c>
      <c r="B41" s="1" t="s">
        <v>223</v>
      </c>
      <c r="C41" s="29">
        <v>49.08448</v>
      </c>
      <c r="D41" s="49">
        <v>4</v>
      </c>
      <c r="E41" s="43">
        <v>42.18</v>
      </c>
      <c r="F41" s="50">
        <v>0.2051282</v>
      </c>
      <c r="G41" s="50">
        <v>0.3670886</v>
      </c>
      <c r="H41" s="41">
        <v>0.6011381</v>
      </c>
      <c r="I41" s="41">
        <v>1</v>
      </c>
      <c r="J41" s="46">
        <v>0.67692308</v>
      </c>
      <c r="K41" s="30">
        <v>0.4102564</v>
      </c>
      <c r="L41" s="3">
        <v>220.8723</v>
      </c>
      <c r="M41" s="3">
        <v>1284</v>
      </c>
      <c r="N41" s="3">
        <v>10</v>
      </c>
      <c r="O41" s="3">
        <v>57.16755</v>
      </c>
      <c r="P41" s="13">
        <v>0.1728395</v>
      </c>
      <c r="Q41" s="30">
        <v>0.3857143</v>
      </c>
    </row>
    <row r="42" spans="1:17" ht="12">
      <c r="A42" s="11">
        <v>43</v>
      </c>
      <c r="B42" s="1" t="s">
        <v>224</v>
      </c>
      <c r="C42" s="29">
        <v>71.72037</v>
      </c>
      <c r="D42" s="49">
        <v>10</v>
      </c>
      <c r="E42" s="43">
        <v>49.18</v>
      </c>
      <c r="F42" s="50">
        <v>0.5853658</v>
      </c>
      <c r="G42" s="50">
        <v>0.6283784</v>
      </c>
      <c r="H42" s="41">
        <v>0.9406867</v>
      </c>
      <c r="I42" s="41">
        <v>1</v>
      </c>
      <c r="J42" s="46">
        <v>2.36</v>
      </c>
      <c r="K42" s="30">
        <v>0.7655172</v>
      </c>
      <c r="L42" s="3">
        <v>226.0371</v>
      </c>
      <c r="M42" s="3">
        <v>939.11</v>
      </c>
      <c r="N42" s="3">
        <v>12</v>
      </c>
      <c r="O42" s="3">
        <v>70</v>
      </c>
      <c r="P42" s="13">
        <v>0.2837838</v>
      </c>
      <c r="Q42" s="30">
        <v>0.528169</v>
      </c>
    </row>
    <row r="43" spans="1:17" ht="12">
      <c r="A43" s="11">
        <v>45</v>
      </c>
      <c r="B43" s="1" t="s">
        <v>225</v>
      </c>
      <c r="C43" s="29">
        <v>66.33749</v>
      </c>
      <c r="D43" s="49">
        <v>9</v>
      </c>
      <c r="E43" s="43">
        <v>17.53</v>
      </c>
      <c r="F43" s="50">
        <v>0.4827586</v>
      </c>
      <c r="G43" s="50">
        <v>0.5454546</v>
      </c>
      <c r="H43" s="41">
        <v>0.844809</v>
      </c>
      <c r="I43" s="41">
        <v>1</v>
      </c>
      <c r="J43" s="46">
        <v>5.122807</v>
      </c>
      <c r="K43" s="30">
        <v>0.6753247</v>
      </c>
      <c r="L43" s="3">
        <v>215.6552</v>
      </c>
      <c r="M43" s="3">
        <v>985</v>
      </c>
      <c r="N43" s="3">
        <v>15.95644</v>
      </c>
      <c r="O43" s="3">
        <v>61.10957</v>
      </c>
      <c r="P43" s="13">
        <v>0.2125</v>
      </c>
      <c r="Q43" s="30">
        <v>0.6</v>
      </c>
    </row>
    <row r="44" spans="1:17" ht="12">
      <c r="A44" s="11">
        <v>47</v>
      </c>
      <c r="B44" s="1" t="s">
        <v>226</v>
      </c>
      <c r="C44" s="29">
        <v>63.88768</v>
      </c>
      <c r="D44" s="49">
        <v>2</v>
      </c>
      <c r="E44" s="43">
        <v>62.34</v>
      </c>
      <c r="F44" s="50">
        <v>0.3706897</v>
      </c>
      <c r="G44" s="50">
        <v>0.372093</v>
      </c>
      <c r="H44" s="41">
        <v>1</v>
      </c>
      <c r="I44" s="41">
        <v>1</v>
      </c>
      <c r="J44" s="46">
        <v>2.3541667</v>
      </c>
      <c r="K44" s="30">
        <v>0.6124031</v>
      </c>
      <c r="L44" s="3">
        <v>198.6488</v>
      </c>
      <c r="M44" s="3">
        <v>1025</v>
      </c>
      <c r="N44" s="3">
        <v>10.35487</v>
      </c>
      <c r="O44" s="3">
        <v>58.56952</v>
      </c>
      <c r="P44" s="13">
        <v>0.3407407</v>
      </c>
      <c r="Q44" s="30">
        <v>0.512</v>
      </c>
    </row>
    <row r="45" spans="1:17" ht="12">
      <c r="A45" s="11">
        <v>48</v>
      </c>
      <c r="B45" s="1" t="s">
        <v>227</v>
      </c>
      <c r="C45" s="29">
        <v>62.48043</v>
      </c>
      <c r="D45" s="49">
        <v>3</v>
      </c>
      <c r="E45" s="43">
        <v>87.09</v>
      </c>
      <c r="F45" s="50">
        <v>0.44</v>
      </c>
      <c r="G45" s="50">
        <v>0.4155844</v>
      </c>
      <c r="H45" s="41">
        <v>0.9103081</v>
      </c>
      <c r="I45" s="41">
        <v>1</v>
      </c>
      <c r="J45" s="46">
        <v>2.825</v>
      </c>
      <c r="K45" s="30">
        <v>0.5789474</v>
      </c>
      <c r="L45" s="3">
        <v>258.9052</v>
      </c>
      <c r="M45" s="3">
        <v>923.29</v>
      </c>
      <c r="N45" s="3">
        <v>3</v>
      </c>
      <c r="O45" s="3">
        <v>66.69092</v>
      </c>
      <c r="P45" s="13">
        <v>0.1410256</v>
      </c>
      <c r="Q45" s="30">
        <v>0.4927536</v>
      </c>
    </row>
    <row r="46" spans="1:17" ht="12">
      <c r="A46" s="11">
        <v>51</v>
      </c>
      <c r="B46" s="1" t="s">
        <v>228</v>
      </c>
      <c r="C46" s="29">
        <v>73.3095</v>
      </c>
      <c r="D46" s="49">
        <v>5</v>
      </c>
      <c r="E46" s="43">
        <v>64.28</v>
      </c>
      <c r="F46" s="50">
        <v>0.575</v>
      </c>
      <c r="G46" s="50">
        <v>0.5340909</v>
      </c>
      <c r="H46" s="41">
        <v>1</v>
      </c>
      <c r="I46" s="41">
        <v>1</v>
      </c>
      <c r="J46" s="46">
        <v>1.4520548</v>
      </c>
      <c r="K46" s="30">
        <v>0.7865168</v>
      </c>
      <c r="L46" s="3">
        <v>150.5242</v>
      </c>
      <c r="M46" s="3">
        <v>910</v>
      </c>
      <c r="N46" s="3">
        <v>0</v>
      </c>
      <c r="O46" s="3">
        <v>68.80894</v>
      </c>
      <c r="P46" s="13">
        <v>0.2111111</v>
      </c>
      <c r="Q46" s="30">
        <v>0.6785714</v>
      </c>
    </row>
    <row r="47" spans="1:17" ht="12">
      <c r="A47" s="11">
        <v>53</v>
      </c>
      <c r="B47" s="1" t="s">
        <v>229</v>
      </c>
      <c r="C47" s="29">
        <v>73.395</v>
      </c>
      <c r="D47" s="49">
        <v>6</v>
      </c>
      <c r="E47" s="43">
        <v>55.9</v>
      </c>
      <c r="F47" s="50">
        <v>0.6082474</v>
      </c>
      <c r="G47" s="50">
        <v>0.5344828</v>
      </c>
      <c r="H47" s="41">
        <v>0.8395163</v>
      </c>
      <c r="I47" s="41">
        <v>0.9652407</v>
      </c>
      <c r="J47" s="46">
        <v>6.3896104</v>
      </c>
      <c r="K47" s="30">
        <v>0.6956522</v>
      </c>
      <c r="L47" s="3">
        <v>273.1056</v>
      </c>
      <c r="M47" s="3">
        <v>906</v>
      </c>
      <c r="N47" s="3">
        <v>10.59505</v>
      </c>
      <c r="O47" s="3">
        <v>69.27428</v>
      </c>
      <c r="P47" s="13">
        <v>0.362069</v>
      </c>
      <c r="Q47" s="30">
        <v>0.6111111</v>
      </c>
    </row>
    <row r="48" spans="1:17" ht="12">
      <c r="A48" s="11">
        <v>54</v>
      </c>
      <c r="B48" s="1" t="s">
        <v>230</v>
      </c>
      <c r="C48" s="29">
        <v>62.06685</v>
      </c>
      <c r="D48" s="49">
        <v>1</v>
      </c>
      <c r="E48" s="43">
        <v>100</v>
      </c>
      <c r="F48" s="50">
        <v>0.2708333</v>
      </c>
      <c r="G48" s="50">
        <v>0.4810127</v>
      </c>
      <c r="H48" s="41">
        <v>0.4531319</v>
      </c>
      <c r="I48" s="41">
        <v>1</v>
      </c>
      <c r="J48" s="46">
        <v>2.9272727</v>
      </c>
      <c r="K48" s="30">
        <v>0.6710526</v>
      </c>
      <c r="L48" s="3">
        <v>252.7354</v>
      </c>
      <c r="M48" s="3">
        <v>962</v>
      </c>
      <c r="N48" s="3">
        <v>24</v>
      </c>
      <c r="O48" s="3">
        <v>80</v>
      </c>
      <c r="P48" s="13">
        <v>0.2439024</v>
      </c>
      <c r="Q48" s="30">
        <v>0.5522388</v>
      </c>
    </row>
    <row r="49" spans="1:17" ht="12">
      <c r="A49" s="11">
        <v>55</v>
      </c>
      <c r="B49" s="1" t="s">
        <v>231</v>
      </c>
      <c r="C49" s="29">
        <v>56.13921</v>
      </c>
      <c r="D49" s="49">
        <v>5</v>
      </c>
      <c r="E49" s="43">
        <v>33.77</v>
      </c>
      <c r="F49" s="50">
        <v>0.2708333</v>
      </c>
      <c r="G49" s="50">
        <v>0.2531646</v>
      </c>
      <c r="H49" s="41">
        <v>0.576212</v>
      </c>
      <c r="I49" s="41">
        <v>0.9051095</v>
      </c>
      <c r="J49" s="46">
        <v>3.4</v>
      </c>
      <c r="K49" s="30">
        <v>0.5443038</v>
      </c>
      <c r="L49" s="3">
        <v>221.3168</v>
      </c>
      <c r="M49" s="3">
        <v>947.01</v>
      </c>
      <c r="N49" s="3">
        <v>10</v>
      </c>
      <c r="O49" s="3">
        <v>63.86673</v>
      </c>
      <c r="P49" s="13">
        <v>0.3975904</v>
      </c>
      <c r="Q49" s="30">
        <v>0.4848485</v>
      </c>
    </row>
    <row r="50" spans="1:17" ht="12">
      <c r="A50" s="11">
        <v>56</v>
      </c>
      <c r="B50" s="1" t="s">
        <v>232</v>
      </c>
      <c r="C50" s="29">
        <v>49.43024</v>
      </c>
      <c r="D50" s="49">
        <v>0</v>
      </c>
      <c r="E50" s="43">
        <v>0</v>
      </c>
      <c r="F50" s="50">
        <v>0.2857143</v>
      </c>
      <c r="G50" s="50">
        <v>0.2307692</v>
      </c>
      <c r="H50" s="41">
        <v>0.414366</v>
      </c>
      <c r="I50" s="41">
        <v>0.4968182</v>
      </c>
      <c r="J50" s="46">
        <v>1.7272727</v>
      </c>
      <c r="K50" s="30">
        <v>0.5</v>
      </c>
      <c r="L50" s="3">
        <v>179.0538</v>
      </c>
      <c r="M50" s="3">
        <v>1019.74</v>
      </c>
      <c r="N50" s="3">
        <v>18.73096</v>
      </c>
      <c r="O50" s="3">
        <v>80</v>
      </c>
      <c r="P50" s="13">
        <v>0.2592593</v>
      </c>
      <c r="Q50" s="30">
        <v>0.48</v>
      </c>
    </row>
    <row r="51" spans="1:17" ht="12">
      <c r="A51" s="11">
        <v>57</v>
      </c>
      <c r="B51" s="1" t="s">
        <v>233</v>
      </c>
      <c r="C51" s="29">
        <v>65.36098</v>
      </c>
      <c r="D51" s="49">
        <v>2</v>
      </c>
      <c r="E51" s="43">
        <v>56.41</v>
      </c>
      <c r="F51" s="50">
        <v>0.3623188</v>
      </c>
      <c r="G51" s="50">
        <v>0.3670886</v>
      </c>
      <c r="H51" s="41">
        <v>0.9714519</v>
      </c>
      <c r="I51" s="41">
        <v>1</v>
      </c>
      <c r="J51" s="46">
        <v>5.8</v>
      </c>
      <c r="K51" s="30">
        <v>0.7142857</v>
      </c>
      <c r="L51" s="3">
        <v>223.0991</v>
      </c>
      <c r="M51" s="3">
        <v>476.01</v>
      </c>
      <c r="N51" s="3">
        <v>12</v>
      </c>
      <c r="O51" s="3">
        <v>70.79585</v>
      </c>
      <c r="P51" s="13">
        <v>0.35</v>
      </c>
      <c r="Q51" s="30">
        <v>0.5526316</v>
      </c>
    </row>
    <row r="52" spans="1:17" ht="12">
      <c r="A52" s="11">
        <v>58</v>
      </c>
      <c r="B52" s="1" t="s">
        <v>234</v>
      </c>
      <c r="C52" s="29">
        <v>43.22866</v>
      </c>
      <c r="D52" s="49">
        <v>1</v>
      </c>
      <c r="E52" s="43">
        <v>44</v>
      </c>
      <c r="F52" s="50">
        <v>0.1842105</v>
      </c>
      <c r="G52" s="50">
        <v>0.2469136</v>
      </c>
      <c r="H52" s="41">
        <v>0.3449251</v>
      </c>
      <c r="I52" s="41">
        <v>0.5438282</v>
      </c>
      <c r="J52" s="46">
        <v>5.8</v>
      </c>
      <c r="K52" s="30">
        <v>0.556962</v>
      </c>
      <c r="L52" s="3">
        <v>201.6529</v>
      </c>
      <c r="M52" s="3">
        <v>961.03</v>
      </c>
      <c r="N52" s="3">
        <v>20</v>
      </c>
      <c r="O52" s="3">
        <v>68.3278</v>
      </c>
      <c r="P52" s="13">
        <v>0.1219512</v>
      </c>
      <c r="Q52" s="30">
        <v>0.3376623</v>
      </c>
    </row>
    <row r="53" spans="1:17" ht="12">
      <c r="A53" s="11">
        <v>59</v>
      </c>
      <c r="B53" s="1" t="s">
        <v>235</v>
      </c>
      <c r="C53" s="29">
        <v>57.74445</v>
      </c>
      <c r="D53" s="49">
        <v>0</v>
      </c>
      <c r="E53" s="43">
        <v>0</v>
      </c>
      <c r="F53" s="50">
        <v>0.443038</v>
      </c>
      <c r="G53" s="50">
        <v>0.3584906</v>
      </c>
      <c r="H53" s="41">
        <v>0.4108808</v>
      </c>
      <c r="I53" s="41">
        <v>0.6470588</v>
      </c>
      <c r="J53" s="46">
        <v>3.4210526</v>
      </c>
      <c r="K53" s="30">
        <v>0.5904762</v>
      </c>
      <c r="L53" s="3">
        <v>190.0662</v>
      </c>
      <c r="M53" s="3">
        <v>1029.14</v>
      </c>
      <c r="N53" s="3">
        <v>3.5</v>
      </c>
      <c r="O53" s="3">
        <v>90</v>
      </c>
      <c r="P53" s="13">
        <v>0.3669725</v>
      </c>
      <c r="Q53" s="30">
        <v>0.5294118</v>
      </c>
    </row>
    <row r="54" spans="1:17" ht="12">
      <c r="A54" s="11">
        <v>60</v>
      </c>
      <c r="B54" s="1" t="s">
        <v>3</v>
      </c>
      <c r="C54" s="29">
        <v>59.48586</v>
      </c>
      <c r="D54" s="49">
        <v>1</v>
      </c>
      <c r="E54" s="43">
        <v>91</v>
      </c>
      <c r="F54" s="50">
        <v>0.220339</v>
      </c>
      <c r="G54" s="50">
        <v>0.4204545</v>
      </c>
      <c r="H54" s="41">
        <v>0.3698888</v>
      </c>
      <c r="I54" s="41">
        <v>0.5818385</v>
      </c>
      <c r="J54" s="46">
        <v>4.702381</v>
      </c>
      <c r="K54" s="30">
        <v>0.7241379</v>
      </c>
      <c r="L54" s="3">
        <v>159.0357</v>
      </c>
      <c r="M54" s="3">
        <v>993.85</v>
      </c>
      <c r="N54" s="3">
        <v>4.75</v>
      </c>
      <c r="O54" s="3">
        <v>72.19655</v>
      </c>
      <c r="P54" s="13">
        <v>0.326087</v>
      </c>
      <c r="Q54" s="30">
        <v>0.5432099</v>
      </c>
    </row>
    <row r="55" spans="1:17" ht="12">
      <c r="A55" s="11">
        <v>62</v>
      </c>
      <c r="B55" s="1" t="s">
        <v>236</v>
      </c>
      <c r="C55" s="29">
        <v>55.86044</v>
      </c>
      <c r="D55" s="49">
        <v>2</v>
      </c>
      <c r="E55" s="43">
        <v>56.67</v>
      </c>
      <c r="F55" s="50">
        <v>0.1956522</v>
      </c>
      <c r="G55" s="50">
        <v>0.1641791</v>
      </c>
      <c r="H55" s="41">
        <v>0.7031223</v>
      </c>
      <c r="I55" s="41">
        <v>0.853811</v>
      </c>
      <c r="J55" s="46">
        <v>14.941176</v>
      </c>
      <c r="K55" s="30">
        <v>0.6119403</v>
      </c>
      <c r="L55" s="3">
        <v>162.5261</v>
      </c>
      <c r="M55" s="3">
        <v>1013.78</v>
      </c>
      <c r="N55" s="3">
        <v>20</v>
      </c>
      <c r="O55" s="3">
        <v>72.4208</v>
      </c>
      <c r="P55" s="13">
        <v>0.4117647</v>
      </c>
      <c r="Q55" s="30">
        <v>0.453125</v>
      </c>
    </row>
    <row r="56" spans="1:17" ht="12">
      <c r="A56" s="11">
        <v>63</v>
      </c>
      <c r="B56" s="1" t="s">
        <v>4</v>
      </c>
      <c r="C56" s="29">
        <v>65.01685</v>
      </c>
      <c r="D56" s="49">
        <v>3</v>
      </c>
      <c r="E56" s="43">
        <v>47.8</v>
      </c>
      <c r="F56" s="50">
        <v>0.3478261</v>
      </c>
      <c r="G56" s="50">
        <v>0.5194805</v>
      </c>
      <c r="H56" s="41">
        <v>0.3787879</v>
      </c>
      <c r="I56" s="41">
        <v>0.7253433</v>
      </c>
      <c r="J56" s="46">
        <v>15.76087</v>
      </c>
      <c r="K56" s="30">
        <v>0.7662337</v>
      </c>
      <c r="L56" s="3">
        <v>177.3277</v>
      </c>
      <c r="M56" s="3">
        <v>964.44</v>
      </c>
      <c r="N56" s="3">
        <v>5</v>
      </c>
      <c r="O56" s="3">
        <v>100</v>
      </c>
      <c r="P56" s="13">
        <v>0.3703704</v>
      </c>
      <c r="Q56" s="30">
        <v>0.6617647</v>
      </c>
    </row>
    <row r="57" spans="1:17" ht="12">
      <c r="A57" s="11">
        <v>64</v>
      </c>
      <c r="B57" s="1" t="s">
        <v>237</v>
      </c>
      <c r="C57" s="29">
        <v>54.37879</v>
      </c>
      <c r="D57" s="49">
        <v>0</v>
      </c>
      <c r="E57" s="43">
        <v>0</v>
      </c>
      <c r="F57" s="50">
        <v>0.4428571</v>
      </c>
      <c r="G57" s="50">
        <v>0.3932584</v>
      </c>
      <c r="H57" s="41">
        <v>0.2285665</v>
      </c>
      <c r="I57" s="41">
        <v>0.5725806</v>
      </c>
      <c r="J57" s="46">
        <v>5.5535714</v>
      </c>
      <c r="K57" s="30">
        <v>0.5632184</v>
      </c>
      <c r="L57" s="3">
        <v>171.6269</v>
      </c>
      <c r="M57" s="3">
        <v>1031.53</v>
      </c>
      <c r="N57" s="3">
        <v>9.763741</v>
      </c>
      <c r="O57" s="3">
        <v>80</v>
      </c>
      <c r="P57" s="13">
        <v>0.2247191</v>
      </c>
      <c r="Q57" s="30">
        <v>0.5057471</v>
      </c>
    </row>
    <row r="58" spans="1:17" ht="12">
      <c r="A58" s="11">
        <v>65</v>
      </c>
      <c r="B58" s="1" t="s">
        <v>238</v>
      </c>
      <c r="C58" s="29">
        <v>52.41363</v>
      </c>
      <c r="D58" s="49">
        <v>2</v>
      </c>
      <c r="E58" s="43">
        <v>53.07</v>
      </c>
      <c r="F58" s="50">
        <v>0.2063492</v>
      </c>
      <c r="G58" s="50">
        <v>0.1585366</v>
      </c>
      <c r="H58" s="41">
        <v>0.4568933</v>
      </c>
      <c r="I58" s="41">
        <v>0.8477311</v>
      </c>
      <c r="J58" s="46">
        <v>7.295082</v>
      </c>
      <c r="K58" s="30">
        <v>0.525</v>
      </c>
      <c r="L58" s="3">
        <v>288.388</v>
      </c>
      <c r="M58" s="3">
        <v>1037.75</v>
      </c>
      <c r="N58" s="3">
        <v>12</v>
      </c>
      <c r="O58" s="3">
        <v>74.57457</v>
      </c>
      <c r="P58" s="13">
        <v>0.4</v>
      </c>
      <c r="Q58" s="30">
        <v>0.425</v>
      </c>
    </row>
    <row r="59" spans="1:17" ht="12">
      <c r="A59" s="11">
        <v>66</v>
      </c>
      <c r="B59" s="1" t="s">
        <v>239</v>
      </c>
      <c r="C59" s="29">
        <v>58.93253</v>
      </c>
      <c r="D59" s="49">
        <v>0</v>
      </c>
      <c r="E59" s="43">
        <v>0</v>
      </c>
      <c r="F59" s="50">
        <v>0.4</v>
      </c>
      <c r="G59" s="50">
        <v>0.372549</v>
      </c>
      <c r="H59" s="41">
        <v>0.2751227</v>
      </c>
      <c r="I59" s="41">
        <v>0.7382716</v>
      </c>
      <c r="J59" s="46">
        <v>1.6693548</v>
      </c>
      <c r="K59" s="30">
        <v>0.6601942</v>
      </c>
      <c r="L59" s="3">
        <v>269.0213</v>
      </c>
      <c r="M59" s="3">
        <v>1020.28</v>
      </c>
      <c r="N59" s="3">
        <v>3</v>
      </c>
      <c r="O59" s="3">
        <v>62.98859</v>
      </c>
      <c r="P59" s="13">
        <v>0.3084112</v>
      </c>
      <c r="Q59" s="30">
        <v>0.5816327</v>
      </c>
    </row>
    <row r="60" spans="1:17" ht="12">
      <c r="A60" s="11">
        <v>67</v>
      </c>
      <c r="B60" s="1" t="s">
        <v>240</v>
      </c>
      <c r="C60" s="29">
        <v>69.09935</v>
      </c>
      <c r="D60" s="49">
        <v>0</v>
      </c>
      <c r="E60" s="43">
        <v>0</v>
      </c>
      <c r="F60" s="50">
        <v>0.6346154</v>
      </c>
      <c r="G60" s="50">
        <v>0.3544304</v>
      </c>
      <c r="H60" s="41">
        <v>0.5505788</v>
      </c>
      <c r="I60" s="41">
        <v>0.653088</v>
      </c>
      <c r="J60" s="46">
        <v>3.1428571</v>
      </c>
      <c r="K60" s="30">
        <v>0.8607595</v>
      </c>
      <c r="L60" s="3">
        <v>213.3604</v>
      </c>
      <c r="M60" s="3">
        <v>981.01</v>
      </c>
      <c r="N60" s="3">
        <v>1.5</v>
      </c>
      <c r="O60" s="3">
        <v>75.72298</v>
      </c>
      <c r="P60" s="13">
        <v>0.3417721</v>
      </c>
      <c r="Q60" s="30">
        <v>0.8412699</v>
      </c>
    </row>
    <row r="61" spans="1:17" ht="12">
      <c r="A61" s="11">
        <v>68</v>
      </c>
      <c r="B61" s="1" t="s">
        <v>241</v>
      </c>
      <c r="C61" s="29">
        <v>61.06435</v>
      </c>
      <c r="D61" s="49">
        <v>2</v>
      </c>
      <c r="E61" s="43">
        <v>68.05</v>
      </c>
      <c r="F61" s="50">
        <v>0.3148148</v>
      </c>
      <c r="G61" s="50">
        <v>0.2843137</v>
      </c>
      <c r="H61" s="41">
        <v>0.2918661</v>
      </c>
      <c r="I61" s="41">
        <v>0.729661</v>
      </c>
      <c r="J61" s="46">
        <v>4.8625</v>
      </c>
      <c r="K61" s="30">
        <v>0.73</v>
      </c>
      <c r="L61" s="3">
        <v>224.8978</v>
      </c>
      <c r="M61" s="3">
        <v>842</v>
      </c>
      <c r="N61" s="3">
        <v>10.56684</v>
      </c>
      <c r="O61" s="3">
        <v>70</v>
      </c>
      <c r="P61" s="13">
        <v>0.3457944</v>
      </c>
      <c r="Q61" s="30">
        <v>0.5416667</v>
      </c>
    </row>
    <row r="62" spans="1:17" ht="12">
      <c r="A62" s="11">
        <v>69</v>
      </c>
      <c r="B62" s="1" t="s">
        <v>242</v>
      </c>
      <c r="C62" s="29">
        <v>51.26828</v>
      </c>
      <c r="D62" s="49">
        <v>1</v>
      </c>
      <c r="E62" s="43">
        <v>0</v>
      </c>
      <c r="F62" s="50">
        <v>0.1702128</v>
      </c>
      <c r="G62" s="50">
        <v>0.1818182</v>
      </c>
      <c r="H62" s="41">
        <v>0.1551417</v>
      </c>
      <c r="I62" s="41">
        <v>0.7089041</v>
      </c>
      <c r="J62" s="46">
        <v>2.057377</v>
      </c>
      <c r="K62" s="30">
        <v>0.6329114</v>
      </c>
      <c r="L62" s="3">
        <v>183.0452</v>
      </c>
      <c r="M62" s="3">
        <v>1002.2</v>
      </c>
      <c r="N62" s="3">
        <v>6.823589</v>
      </c>
      <c r="O62" s="3">
        <v>70</v>
      </c>
      <c r="P62" s="13">
        <v>0.2926829</v>
      </c>
      <c r="Q62" s="30">
        <v>0.5945946</v>
      </c>
    </row>
    <row r="63" spans="1:17" ht="12">
      <c r="A63" s="11">
        <v>70</v>
      </c>
      <c r="B63" s="1" t="s">
        <v>243</v>
      </c>
      <c r="C63" s="29">
        <v>59.92495</v>
      </c>
      <c r="D63" s="49">
        <v>2</v>
      </c>
      <c r="E63" s="43">
        <v>50</v>
      </c>
      <c r="F63" s="50">
        <v>0.4225352</v>
      </c>
      <c r="G63" s="50">
        <v>0.308642</v>
      </c>
      <c r="H63" s="41">
        <v>0.7603306</v>
      </c>
      <c r="I63" s="41">
        <v>0.8954704</v>
      </c>
      <c r="J63" s="46">
        <v>2.3137255</v>
      </c>
      <c r="K63" s="30">
        <v>0.5384616</v>
      </c>
      <c r="L63" s="3">
        <v>240.3329</v>
      </c>
      <c r="M63" s="3">
        <v>963.9</v>
      </c>
      <c r="N63" s="3">
        <v>10</v>
      </c>
      <c r="O63" s="3">
        <v>67.91142</v>
      </c>
      <c r="P63" s="13">
        <v>0.2289157</v>
      </c>
      <c r="Q63" s="30">
        <v>0.4342105</v>
      </c>
    </row>
    <row r="64" spans="1:17" ht="12">
      <c r="A64" s="11">
        <v>71</v>
      </c>
      <c r="B64" s="1" t="s">
        <v>244</v>
      </c>
      <c r="C64" s="29">
        <v>54.27665</v>
      </c>
      <c r="D64" s="49">
        <v>1</v>
      </c>
      <c r="E64" s="43">
        <v>38</v>
      </c>
      <c r="F64" s="50">
        <v>0.1555556</v>
      </c>
      <c r="G64" s="50">
        <v>0.2435897</v>
      </c>
      <c r="H64" s="41">
        <v>0.2563612</v>
      </c>
      <c r="I64" s="41">
        <v>0.744233</v>
      </c>
      <c r="J64" s="46">
        <v>4.8965517</v>
      </c>
      <c r="K64" s="30">
        <v>0.6363636</v>
      </c>
      <c r="L64" s="3">
        <v>230.5664</v>
      </c>
      <c r="M64" s="3">
        <v>1006.6</v>
      </c>
      <c r="N64" s="3">
        <v>2.5</v>
      </c>
      <c r="O64" s="3">
        <v>64.76015</v>
      </c>
      <c r="P64" s="13">
        <v>0.3589744</v>
      </c>
      <c r="Q64" s="30">
        <v>0.5</v>
      </c>
    </row>
    <row r="65" spans="1:17" ht="12">
      <c r="A65" s="11">
        <v>72</v>
      </c>
      <c r="B65" s="1" t="s">
        <v>245</v>
      </c>
      <c r="C65" s="29">
        <v>63.51908</v>
      </c>
      <c r="D65" s="49">
        <v>1</v>
      </c>
      <c r="E65" s="43">
        <v>75</v>
      </c>
      <c r="F65" s="50">
        <v>0.4512195</v>
      </c>
      <c r="G65" s="50">
        <v>0.4134615</v>
      </c>
      <c r="H65" s="41">
        <v>0.4543388</v>
      </c>
      <c r="I65" s="41">
        <v>0.4642857</v>
      </c>
      <c r="J65" s="46">
        <v>0.56338028</v>
      </c>
      <c r="K65" s="30">
        <v>0.6504855</v>
      </c>
      <c r="L65" s="3">
        <v>189.3199</v>
      </c>
      <c r="M65" s="3">
        <v>955.28</v>
      </c>
      <c r="N65" s="3">
        <v>2.685313</v>
      </c>
      <c r="O65" s="3">
        <v>75.39644</v>
      </c>
      <c r="P65" s="13">
        <v>0.2403846</v>
      </c>
      <c r="Q65" s="30">
        <v>0.622449</v>
      </c>
    </row>
    <row r="66" spans="1:17" ht="12">
      <c r="A66" s="11">
        <v>73</v>
      </c>
      <c r="B66" s="1" t="s">
        <v>246</v>
      </c>
      <c r="C66" s="29">
        <v>55.4775</v>
      </c>
      <c r="D66" s="49">
        <v>1</v>
      </c>
      <c r="E66" s="43">
        <v>60</v>
      </c>
      <c r="F66" s="50">
        <v>0.2727273</v>
      </c>
      <c r="G66" s="50">
        <v>0.2317073</v>
      </c>
      <c r="H66" s="41">
        <v>0.5444642</v>
      </c>
      <c r="I66" s="41">
        <v>0.464716</v>
      </c>
      <c r="J66" s="46">
        <v>16.909091</v>
      </c>
      <c r="K66" s="30">
        <v>0.6341463</v>
      </c>
      <c r="L66" s="3">
        <v>164.2714</v>
      </c>
      <c r="M66" s="3">
        <v>1023.69</v>
      </c>
      <c r="N66" s="3">
        <v>4</v>
      </c>
      <c r="O66" s="3">
        <v>100</v>
      </c>
      <c r="P66" s="13">
        <v>0.2771084</v>
      </c>
      <c r="Q66" s="30">
        <v>0.4935065</v>
      </c>
    </row>
    <row r="67" spans="5:17" ht="12">
      <c r="E67" s="46"/>
      <c r="G67" s="50"/>
      <c r="K67" s="30"/>
      <c r="Q67" s="30"/>
    </row>
    <row r="68" spans="7:17" ht="12">
      <c r="G68" s="50"/>
      <c r="Q68" s="30"/>
    </row>
    <row r="69" spans="2:18" s="11" customFormat="1" ht="12">
      <c r="B69" s="142" t="s">
        <v>220</v>
      </c>
      <c r="C69" s="142"/>
      <c r="D69" s="146">
        <f aca="true" t="shared" si="0" ref="D69:Q69">SUMIF($B$5:$B$67,$B$69,D5:D67)</f>
        <v>25</v>
      </c>
      <c r="E69" s="147">
        <f t="shared" si="0"/>
        <v>66.6</v>
      </c>
      <c r="F69" s="148">
        <f t="shared" si="0"/>
        <v>0.7877358</v>
      </c>
      <c r="G69" s="148">
        <f t="shared" si="0"/>
        <v>0.7654321</v>
      </c>
      <c r="H69" s="148">
        <f t="shared" si="0"/>
        <v>0.838559</v>
      </c>
      <c r="I69" s="148">
        <f t="shared" si="0"/>
        <v>0.9334638</v>
      </c>
      <c r="J69" s="149">
        <f t="shared" si="0"/>
        <v>1.4972376</v>
      </c>
      <c r="K69" s="149">
        <f t="shared" si="0"/>
        <v>0.8347107</v>
      </c>
      <c r="L69" s="149">
        <f t="shared" si="0"/>
        <v>208.0991</v>
      </c>
      <c r="M69" s="149">
        <f t="shared" si="0"/>
        <v>1045.4</v>
      </c>
      <c r="N69" s="149">
        <f t="shared" si="0"/>
        <v>4</v>
      </c>
      <c r="O69" s="149">
        <f t="shared" si="0"/>
        <v>95</v>
      </c>
      <c r="P69" s="148">
        <f t="shared" si="0"/>
        <v>0.3780488</v>
      </c>
      <c r="Q69" s="148">
        <f t="shared" si="0"/>
        <v>0.7457627</v>
      </c>
      <c r="R69" s="3"/>
    </row>
    <row r="70" spans="2:18" s="11" customFormat="1" ht="12">
      <c r="B70" s="14" t="s">
        <v>71</v>
      </c>
      <c r="C70" s="14"/>
      <c r="D70" s="51">
        <f>MEDIAN(D4:D66)</f>
        <v>3</v>
      </c>
      <c r="E70" s="43">
        <f aca="true" t="shared" si="1" ref="E70:Q70">MEDIAN(E4:E66)</f>
        <v>53.07</v>
      </c>
      <c r="F70" s="41">
        <f t="shared" si="1"/>
        <v>0.4</v>
      </c>
      <c r="G70" s="41">
        <f t="shared" si="1"/>
        <v>0.3974359</v>
      </c>
      <c r="H70" s="43">
        <f t="shared" si="1"/>
        <v>0.6011381</v>
      </c>
      <c r="I70" s="43">
        <f t="shared" si="1"/>
        <v>0.8477311</v>
      </c>
      <c r="J70" s="53">
        <f t="shared" si="1"/>
        <v>2.9272727</v>
      </c>
      <c r="K70" s="41">
        <f t="shared" si="1"/>
        <v>0.7083333</v>
      </c>
      <c r="L70" s="55">
        <f t="shared" si="1"/>
        <v>201.6529</v>
      </c>
      <c r="M70" s="55">
        <f t="shared" si="1"/>
        <v>991.13</v>
      </c>
      <c r="N70" s="55">
        <f t="shared" si="1"/>
        <v>9.13424</v>
      </c>
      <c r="O70" s="55">
        <f t="shared" si="1"/>
        <v>68.80894</v>
      </c>
      <c r="P70" s="41">
        <f t="shared" si="1"/>
        <v>0.3176471</v>
      </c>
      <c r="Q70" s="41">
        <f t="shared" si="1"/>
        <v>0.5625</v>
      </c>
      <c r="R70" s="41"/>
    </row>
    <row r="71" spans="2:18" s="11" customFormat="1" ht="12">
      <c r="B71" s="21" t="s">
        <v>72</v>
      </c>
      <c r="C71" s="21"/>
      <c r="D71" s="51">
        <f>MIN(D4:D66)</f>
        <v>0</v>
      </c>
      <c r="E71" s="43">
        <f aca="true" t="shared" si="2" ref="E71:Q71">MIN(E4:E66)</f>
        <v>0</v>
      </c>
      <c r="F71" s="41">
        <f t="shared" si="2"/>
        <v>0.1555556</v>
      </c>
      <c r="G71" s="41">
        <f t="shared" si="2"/>
        <v>0.1585366</v>
      </c>
      <c r="H71" s="43">
        <f t="shared" si="2"/>
        <v>0.1551417</v>
      </c>
      <c r="I71" s="43">
        <f t="shared" si="2"/>
        <v>0.3432547</v>
      </c>
      <c r="J71" s="53">
        <f t="shared" si="2"/>
        <v>0.3559322</v>
      </c>
      <c r="K71" s="41">
        <f t="shared" si="2"/>
        <v>0.4102564</v>
      </c>
      <c r="L71" s="55">
        <f t="shared" si="2"/>
        <v>81.56213</v>
      </c>
      <c r="M71" s="55">
        <f t="shared" si="2"/>
        <v>476.01</v>
      </c>
      <c r="N71" s="55">
        <f t="shared" si="2"/>
        <v>0</v>
      </c>
      <c r="O71" s="55">
        <f t="shared" si="2"/>
        <v>50</v>
      </c>
      <c r="P71" s="41">
        <f t="shared" si="2"/>
        <v>0.1219512</v>
      </c>
      <c r="Q71" s="41">
        <f t="shared" si="2"/>
        <v>0.3376623</v>
      </c>
      <c r="R71" s="41"/>
    </row>
    <row r="72" spans="2:18" s="11" customFormat="1" ht="12">
      <c r="B72" s="21" t="s">
        <v>73</v>
      </c>
      <c r="C72" s="21"/>
      <c r="D72" s="51">
        <f>MAX(D4:D66)</f>
        <v>30</v>
      </c>
      <c r="E72" s="43">
        <f aca="true" t="shared" si="3" ref="E72:Q72">MAX(E4:E66)</f>
        <v>100</v>
      </c>
      <c r="F72" s="41">
        <f t="shared" si="3"/>
        <v>0.7877358</v>
      </c>
      <c r="G72" s="41">
        <f t="shared" si="3"/>
        <v>0.7955801</v>
      </c>
      <c r="H72" s="43">
        <f t="shared" si="3"/>
        <v>1</v>
      </c>
      <c r="I72" s="43">
        <f t="shared" si="3"/>
        <v>1</v>
      </c>
      <c r="J72" s="53">
        <f t="shared" si="3"/>
        <v>16.909091</v>
      </c>
      <c r="K72" s="41">
        <f t="shared" si="3"/>
        <v>0.8641976</v>
      </c>
      <c r="L72" s="55">
        <f t="shared" si="3"/>
        <v>418.746</v>
      </c>
      <c r="M72" s="55">
        <f t="shared" si="3"/>
        <v>1652</v>
      </c>
      <c r="N72" s="55">
        <f t="shared" si="3"/>
        <v>24</v>
      </c>
      <c r="O72" s="55">
        <f t="shared" si="3"/>
        <v>100</v>
      </c>
      <c r="P72" s="41">
        <f t="shared" si="3"/>
        <v>0.5527951</v>
      </c>
      <c r="Q72" s="41">
        <f t="shared" si="3"/>
        <v>0.8412699</v>
      </c>
      <c r="R72" s="41"/>
    </row>
    <row r="73" ht="12">
      <c r="G73" s="5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="120" zoomScaleNormal="120" zoomScalePageLayoutView="0" workbookViewId="0" topLeftCell="A53">
      <selection activeCell="B69" sqref="B69"/>
    </sheetView>
  </sheetViews>
  <sheetFormatPr defaultColWidth="9.140625" defaultRowHeight="15"/>
  <cols>
    <col min="1" max="1" width="14.28125" style="104" customWidth="1"/>
    <col min="2" max="2" width="14.28125" style="105" customWidth="1"/>
    <col min="3" max="3" width="22.57421875" style="105" customWidth="1"/>
    <col min="4" max="5" width="18.7109375" style="98" customWidth="1"/>
    <col min="6" max="7" width="20.00390625" style="98" customWidth="1"/>
    <col min="8" max="8" width="20.28125" style="98" customWidth="1"/>
    <col min="9" max="10" width="18.7109375" style="98" customWidth="1"/>
    <col min="11" max="16384" width="9.140625" style="105" customWidth="1"/>
  </cols>
  <sheetData>
    <row r="1" spans="1:13" s="98" customFormat="1" ht="75.75" customHeight="1">
      <c r="A1" s="115" t="s">
        <v>180</v>
      </c>
      <c r="B1" s="115" t="s">
        <v>161</v>
      </c>
      <c r="C1" s="115" t="s">
        <v>181</v>
      </c>
      <c r="D1" s="116" t="s">
        <v>182</v>
      </c>
      <c r="E1" s="116" t="s">
        <v>183</v>
      </c>
      <c r="F1" s="116" t="s">
        <v>184</v>
      </c>
      <c r="G1" s="116" t="s">
        <v>185</v>
      </c>
      <c r="H1" s="116" t="s">
        <v>186</v>
      </c>
      <c r="I1" s="116" t="s">
        <v>187</v>
      </c>
      <c r="J1" s="116" t="s">
        <v>188</v>
      </c>
      <c r="K1" s="99"/>
      <c r="L1" s="99"/>
      <c r="M1" s="99"/>
    </row>
    <row r="2" spans="1:13" s="103" customFormat="1" ht="30" customHeight="1">
      <c r="A2" s="98"/>
      <c r="B2" s="98"/>
      <c r="C2" s="100"/>
      <c r="D2" s="101"/>
      <c r="E2" s="101"/>
      <c r="F2" s="101"/>
      <c r="G2" s="101"/>
      <c r="H2" s="102"/>
      <c r="I2" s="102"/>
      <c r="J2" s="102"/>
      <c r="K2" s="101"/>
      <c r="L2" s="101"/>
      <c r="M2" s="101"/>
    </row>
    <row r="3" spans="1:13" s="103" customFormat="1" ht="30" customHeight="1">
      <c r="A3" s="98"/>
      <c r="B3" s="98"/>
      <c r="C3" s="100" t="s">
        <v>76</v>
      </c>
      <c r="D3" s="101" t="s">
        <v>5</v>
      </c>
      <c r="E3" s="101" t="s">
        <v>6</v>
      </c>
      <c r="F3" s="101" t="s">
        <v>74</v>
      </c>
      <c r="G3" s="101" t="s">
        <v>152</v>
      </c>
      <c r="H3" s="102" t="s">
        <v>77</v>
      </c>
      <c r="I3" s="102" t="s">
        <v>150</v>
      </c>
      <c r="J3" s="102" t="s">
        <v>151</v>
      </c>
      <c r="K3" s="101"/>
      <c r="L3" s="101"/>
      <c r="M3" s="101"/>
    </row>
    <row r="4" spans="1:10" ht="12">
      <c r="A4" s="104">
        <v>1</v>
      </c>
      <c r="B4" s="1" t="s">
        <v>189</v>
      </c>
      <c r="C4" s="106">
        <v>8.974766</v>
      </c>
      <c r="D4" s="98">
        <v>10</v>
      </c>
      <c r="E4" s="98">
        <v>10</v>
      </c>
      <c r="F4" s="107">
        <v>0.029703</v>
      </c>
      <c r="G4" s="108">
        <v>1.02521</v>
      </c>
      <c r="H4" s="108">
        <v>45</v>
      </c>
      <c r="I4" s="109">
        <v>0.1326531</v>
      </c>
      <c r="J4" s="109">
        <v>0.0102041</v>
      </c>
    </row>
    <row r="5" spans="1:10" ht="12">
      <c r="A5" s="104">
        <v>2</v>
      </c>
      <c r="B5" s="1" t="s">
        <v>190</v>
      </c>
      <c r="C5" s="106">
        <v>8.558508</v>
      </c>
      <c r="D5" s="98">
        <v>10</v>
      </c>
      <c r="E5" s="98">
        <v>7</v>
      </c>
      <c r="F5" s="107">
        <v>0.1212121</v>
      </c>
      <c r="G5" s="108">
        <v>1.088889</v>
      </c>
      <c r="H5" s="108">
        <v>50</v>
      </c>
      <c r="I5" s="109">
        <v>0.1714286</v>
      </c>
      <c r="J5" s="109">
        <v>0.0285714</v>
      </c>
    </row>
    <row r="6" spans="1:10" ht="12">
      <c r="A6" s="104">
        <v>3</v>
      </c>
      <c r="B6" s="1" t="s">
        <v>191</v>
      </c>
      <c r="C6" s="106">
        <v>9.159416</v>
      </c>
      <c r="D6" s="98">
        <v>7</v>
      </c>
      <c r="E6" s="98">
        <v>7</v>
      </c>
      <c r="F6" s="107">
        <v>0.05</v>
      </c>
      <c r="G6" s="108">
        <v>1.026316</v>
      </c>
      <c r="H6" s="108">
        <v>30</v>
      </c>
      <c r="I6" s="109">
        <v>0.1166667</v>
      </c>
      <c r="J6" s="109">
        <v>0.0166667</v>
      </c>
    </row>
    <row r="7" spans="1:10" ht="12">
      <c r="A7" s="104">
        <v>4</v>
      </c>
      <c r="B7" s="1" t="s">
        <v>192</v>
      </c>
      <c r="C7" s="106">
        <v>8.271185</v>
      </c>
      <c r="D7" s="98">
        <v>10</v>
      </c>
      <c r="E7" s="98">
        <v>10</v>
      </c>
      <c r="F7" s="107">
        <v>0.1081081</v>
      </c>
      <c r="G7" s="108">
        <v>1.025</v>
      </c>
      <c r="H7" s="108">
        <v>30</v>
      </c>
      <c r="I7" s="109">
        <v>0.2692308</v>
      </c>
      <c r="J7" s="109">
        <v>0.0384615</v>
      </c>
    </row>
    <row r="8" spans="1:10" ht="12">
      <c r="A8" s="104">
        <v>5</v>
      </c>
      <c r="B8" s="1" t="s">
        <v>193</v>
      </c>
      <c r="C8" s="106">
        <v>8.835429</v>
      </c>
      <c r="D8" s="98">
        <v>7</v>
      </c>
      <c r="E8" s="98">
        <v>7</v>
      </c>
      <c r="F8" s="107">
        <v>0.1666667</v>
      </c>
      <c r="G8" s="108">
        <v>1</v>
      </c>
      <c r="H8" s="108">
        <v>60</v>
      </c>
      <c r="I8" s="109">
        <v>0.0909091</v>
      </c>
      <c r="J8" s="109">
        <v>0</v>
      </c>
    </row>
    <row r="9" spans="1:10" ht="12">
      <c r="A9" s="104">
        <v>6</v>
      </c>
      <c r="B9" s="1" t="s">
        <v>194</v>
      </c>
      <c r="C9" s="106">
        <v>8.476639</v>
      </c>
      <c r="D9" s="98">
        <v>10</v>
      </c>
      <c r="E9" s="98">
        <v>7</v>
      </c>
      <c r="F9" s="107">
        <v>0.1176471</v>
      </c>
      <c r="G9" s="108">
        <v>1.184211</v>
      </c>
      <c r="H9" s="108">
        <v>90</v>
      </c>
      <c r="I9" s="109">
        <v>0.1351351</v>
      </c>
      <c r="J9" s="109">
        <v>0.027027</v>
      </c>
    </row>
    <row r="10" spans="1:10" ht="12">
      <c r="A10" s="104">
        <v>7</v>
      </c>
      <c r="B10" s="1" t="s">
        <v>195</v>
      </c>
      <c r="C10" s="106">
        <v>8.69882</v>
      </c>
      <c r="D10" s="98">
        <v>7</v>
      </c>
      <c r="E10" s="98">
        <v>7</v>
      </c>
      <c r="F10" s="107">
        <v>0.1212121</v>
      </c>
      <c r="G10" s="108">
        <v>1.097222</v>
      </c>
      <c r="H10" s="108">
        <v>30</v>
      </c>
      <c r="I10" s="109">
        <v>0.140625</v>
      </c>
      <c r="J10" s="109">
        <v>0.046875</v>
      </c>
    </row>
    <row r="11" spans="1:10" ht="12">
      <c r="A11" s="104">
        <v>8</v>
      </c>
      <c r="B11" s="1" t="s">
        <v>196</v>
      </c>
      <c r="C11" s="106">
        <v>8.867462</v>
      </c>
      <c r="D11" s="98">
        <v>7</v>
      </c>
      <c r="E11" s="98">
        <v>7</v>
      </c>
      <c r="F11" s="107">
        <v>0.1333333</v>
      </c>
      <c r="G11" s="108">
        <v>1</v>
      </c>
      <c r="H11" s="108">
        <v>30</v>
      </c>
      <c r="I11" s="109">
        <v>0.0833333</v>
      </c>
      <c r="J11" s="109">
        <v>0.0416667</v>
      </c>
    </row>
    <row r="12" spans="1:10" ht="12">
      <c r="A12" s="104">
        <v>9</v>
      </c>
      <c r="B12" s="1" t="s">
        <v>197</v>
      </c>
      <c r="C12" s="106">
        <v>8.684702</v>
      </c>
      <c r="D12" s="98">
        <v>7.75</v>
      </c>
      <c r="E12" s="98">
        <v>7</v>
      </c>
      <c r="F12" s="107">
        <v>0.1</v>
      </c>
      <c r="G12" s="108">
        <v>1</v>
      </c>
      <c r="H12" s="108">
        <v>37.5</v>
      </c>
      <c r="I12" s="109">
        <v>0.1785714</v>
      </c>
      <c r="J12" s="109">
        <v>0.0357143</v>
      </c>
    </row>
    <row r="13" spans="1:10" ht="12">
      <c r="A13" s="104">
        <v>10</v>
      </c>
      <c r="B13" s="1" t="s">
        <v>198</v>
      </c>
      <c r="C13" s="106">
        <v>9.066278</v>
      </c>
      <c r="D13" s="98">
        <v>7</v>
      </c>
      <c r="E13" s="98">
        <v>7</v>
      </c>
      <c r="F13" s="107">
        <v>0.1666667</v>
      </c>
      <c r="G13" s="108">
        <v>1.040816</v>
      </c>
      <c r="H13" s="108">
        <v>50</v>
      </c>
      <c r="I13" s="109">
        <v>0.0222222</v>
      </c>
      <c r="J13" s="109">
        <v>0</v>
      </c>
    </row>
    <row r="14" spans="1:10" ht="12">
      <c r="A14" s="104">
        <v>11</v>
      </c>
      <c r="B14" s="1" t="s">
        <v>199</v>
      </c>
      <c r="C14" s="106">
        <v>9.170221</v>
      </c>
      <c r="D14" s="98">
        <v>7</v>
      </c>
      <c r="E14" s="98">
        <v>7</v>
      </c>
      <c r="F14" s="107">
        <v>0.0851064</v>
      </c>
      <c r="G14" s="108">
        <v>1.06383</v>
      </c>
      <c r="H14" s="108">
        <v>30</v>
      </c>
      <c r="I14" s="109">
        <v>0.1052632</v>
      </c>
      <c r="J14" s="109">
        <v>0</v>
      </c>
    </row>
    <row r="15" spans="1:10" ht="12">
      <c r="A15" s="104">
        <v>12</v>
      </c>
      <c r="B15" s="1" t="s">
        <v>200</v>
      </c>
      <c r="C15" s="106">
        <v>9.126364</v>
      </c>
      <c r="D15" s="98">
        <v>7</v>
      </c>
      <c r="E15" s="98">
        <v>7</v>
      </c>
      <c r="F15" s="107">
        <v>0.1111111</v>
      </c>
      <c r="G15" s="108">
        <v>1</v>
      </c>
      <c r="H15" s="108">
        <v>30</v>
      </c>
      <c r="I15" s="109">
        <v>0.0967742</v>
      </c>
      <c r="J15" s="109">
        <v>0</v>
      </c>
    </row>
    <row r="16" spans="1:10" ht="12">
      <c r="A16" s="104">
        <v>13</v>
      </c>
      <c r="B16" s="1" t="s">
        <v>201</v>
      </c>
      <c r="C16" s="106">
        <v>9.026169</v>
      </c>
      <c r="D16" s="98">
        <v>7</v>
      </c>
      <c r="E16" s="98">
        <v>7</v>
      </c>
      <c r="F16" s="107">
        <v>0.0333333</v>
      </c>
      <c r="G16" s="108">
        <v>1</v>
      </c>
      <c r="H16" s="108">
        <v>30</v>
      </c>
      <c r="I16" s="109">
        <v>0.09375</v>
      </c>
      <c r="J16" s="109">
        <v>0.0625</v>
      </c>
    </row>
    <row r="17" spans="1:10" ht="12">
      <c r="A17" s="104">
        <v>14</v>
      </c>
      <c r="B17" s="1" t="s">
        <v>202</v>
      </c>
      <c r="C17" s="106">
        <v>8.830263</v>
      </c>
      <c r="D17" s="98">
        <v>7</v>
      </c>
      <c r="E17" s="98">
        <v>7</v>
      </c>
      <c r="F17" s="107">
        <v>0.0294118</v>
      </c>
      <c r="G17" s="108">
        <v>1</v>
      </c>
      <c r="H17" s="108">
        <v>60</v>
      </c>
      <c r="I17" s="109">
        <v>0.1818182</v>
      </c>
      <c r="J17" s="109">
        <v>0.030303</v>
      </c>
    </row>
    <row r="18" spans="1:10" ht="12">
      <c r="A18" s="104">
        <v>15</v>
      </c>
      <c r="B18" s="1" t="s">
        <v>203</v>
      </c>
      <c r="C18" s="106">
        <v>7.945297</v>
      </c>
      <c r="D18" s="98">
        <v>7</v>
      </c>
      <c r="E18" s="98">
        <v>7</v>
      </c>
      <c r="F18" s="107">
        <v>0.0869565</v>
      </c>
      <c r="G18" s="108">
        <v>1</v>
      </c>
      <c r="H18" s="108">
        <v>60</v>
      </c>
      <c r="I18" s="109">
        <v>0.25</v>
      </c>
      <c r="J18" s="109">
        <v>0.125</v>
      </c>
    </row>
    <row r="19" spans="1:10" ht="12">
      <c r="A19" s="104">
        <v>16</v>
      </c>
      <c r="B19" s="1" t="s">
        <v>204</v>
      </c>
      <c r="C19" s="106">
        <v>8.346449</v>
      </c>
      <c r="D19" s="98">
        <v>10</v>
      </c>
      <c r="E19" s="98">
        <v>7</v>
      </c>
      <c r="F19" s="107">
        <v>0.125</v>
      </c>
      <c r="G19" s="108">
        <v>1.054054</v>
      </c>
      <c r="H19" s="108">
        <v>90</v>
      </c>
      <c r="I19" s="109">
        <v>0.2352941</v>
      </c>
      <c r="J19" s="109">
        <v>0</v>
      </c>
    </row>
    <row r="20" spans="1:10" ht="12">
      <c r="A20" s="104">
        <v>17</v>
      </c>
      <c r="B20" s="1" t="s">
        <v>205</v>
      </c>
      <c r="C20" s="106">
        <v>9.274315</v>
      </c>
      <c r="D20" s="98">
        <v>7</v>
      </c>
      <c r="E20" s="98">
        <v>7</v>
      </c>
      <c r="F20" s="107">
        <v>0.1</v>
      </c>
      <c r="G20" s="108">
        <v>1.058824</v>
      </c>
      <c r="H20" s="108">
        <v>23.75</v>
      </c>
      <c r="I20" s="109">
        <v>0.0625</v>
      </c>
      <c r="J20" s="109">
        <v>0</v>
      </c>
    </row>
    <row r="21" spans="1:10" ht="12">
      <c r="A21" s="104">
        <v>18</v>
      </c>
      <c r="B21" s="1" t="s">
        <v>1</v>
      </c>
      <c r="C21" s="106">
        <v>9.130531</v>
      </c>
      <c r="D21" s="98">
        <v>7</v>
      </c>
      <c r="E21" s="98">
        <v>7</v>
      </c>
      <c r="F21" s="107">
        <v>0.075</v>
      </c>
      <c r="G21" s="108">
        <v>1.111111</v>
      </c>
      <c r="H21" s="108">
        <v>30</v>
      </c>
      <c r="I21" s="109">
        <v>0.0769231</v>
      </c>
      <c r="J21" s="109">
        <v>0.025641</v>
      </c>
    </row>
    <row r="22" spans="1:10" ht="12">
      <c r="A22" s="104">
        <v>19</v>
      </c>
      <c r="B22" s="1" t="s">
        <v>206</v>
      </c>
      <c r="C22" s="106">
        <v>8.790998</v>
      </c>
      <c r="D22" s="98">
        <v>14.5</v>
      </c>
      <c r="E22" s="98">
        <v>7</v>
      </c>
      <c r="F22" s="107">
        <v>0.025641</v>
      </c>
      <c r="G22" s="108">
        <v>1.017857</v>
      </c>
      <c r="H22" s="108">
        <v>20</v>
      </c>
      <c r="I22" s="109">
        <v>0.1923077</v>
      </c>
      <c r="J22" s="109">
        <v>0.0384615</v>
      </c>
    </row>
    <row r="23" spans="1:10" ht="12">
      <c r="A23" s="104">
        <v>20</v>
      </c>
      <c r="B23" s="1" t="s">
        <v>207</v>
      </c>
      <c r="C23" s="106">
        <v>8.383265</v>
      </c>
      <c r="D23" s="98">
        <v>7</v>
      </c>
      <c r="E23" s="98">
        <v>7</v>
      </c>
      <c r="F23" s="107">
        <v>0.125</v>
      </c>
      <c r="G23" s="108">
        <v>1.044444</v>
      </c>
      <c r="H23" s="108">
        <v>30</v>
      </c>
      <c r="I23" s="109">
        <v>0.173913</v>
      </c>
      <c r="J23" s="109">
        <v>0.0869565</v>
      </c>
    </row>
    <row r="24" spans="1:10" ht="12">
      <c r="A24" s="104">
        <v>21</v>
      </c>
      <c r="B24" s="1" t="s">
        <v>208</v>
      </c>
      <c r="C24" s="106">
        <v>8.132038</v>
      </c>
      <c r="D24" s="98">
        <v>10</v>
      </c>
      <c r="E24" s="98">
        <v>7</v>
      </c>
      <c r="F24" s="107">
        <v>0.1428571</v>
      </c>
      <c r="G24" s="108">
        <v>1.115385</v>
      </c>
      <c r="H24" s="108">
        <v>30</v>
      </c>
      <c r="I24" s="109">
        <v>0.2173913</v>
      </c>
      <c r="J24" s="109">
        <v>0.0869565</v>
      </c>
    </row>
    <row r="25" spans="1:10" ht="12">
      <c r="A25" s="104">
        <v>22</v>
      </c>
      <c r="B25" s="1" t="s">
        <v>209</v>
      </c>
      <c r="C25" s="106">
        <v>8.837337</v>
      </c>
      <c r="D25" s="98">
        <v>7</v>
      </c>
      <c r="E25" s="98">
        <v>3</v>
      </c>
      <c r="F25" s="107">
        <v>0.1463415</v>
      </c>
      <c r="G25" s="108">
        <v>1.119048</v>
      </c>
      <c r="H25" s="108">
        <v>45</v>
      </c>
      <c r="I25" s="109">
        <v>0.1794872</v>
      </c>
      <c r="J25" s="109">
        <v>0</v>
      </c>
    </row>
    <row r="26" spans="1:10" ht="12">
      <c r="A26" s="104">
        <v>23</v>
      </c>
      <c r="B26" s="1" t="s">
        <v>210</v>
      </c>
      <c r="C26" s="106">
        <v>9.023511</v>
      </c>
      <c r="D26" s="98">
        <v>7</v>
      </c>
      <c r="E26" s="98">
        <v>5</v>
      </c>
      <c r="F26" s="107">
        <v>0.12</v>
      </c>
      <c r="G26" s="108">
        <v>1.228571</v>
      </c>
      <c r="H26" s="108">
        <v>23</v>
      </c>
      <c r="I26" s="109">
        <v>0.0882353</v>
      </c>
      <c r="J26" s="109">
        <v>0.0294118</v>
      </c>
    </row>
    <row r="27" spans="1:10" ht="12">
      <c r="A27" s="104">
        <v>24</v>
      </c>
      <c r="B27" s="1" t="s">
        <v>211</v>
      </c>
      <c r="C27" s="106">
        <v>8.703203</v>
      </c>
      <c r="D27" s="98">
        <v>7</v>
      </c>
      <c r="E27" s="98">
        <v>7</v>
      </c>
      <c r="F27" s="107">
        <v>0.1578947</v>
      </c>
      <c r="G27" s="108">
        <v>1.08</v>
      </c>
      <c r="H27" s="108">
        <v>60</v>
      </c>
      <c r="I27" s="109">
        <v>0.1428571</v>
      </c>
      <c r="J27" s="109">
        <v>0</v>
      </c>
    </row>
    <row r="28" spans="1:10" ht="12">
      <c r="A28" s="104">
        <v>25</v>
      </c>
      <c r="B28" s="1" t="s">
        <v>212</v>
      </c>
      <c r="C28" s="106">
        <v>8.686718</v>
      </c>
      <c r="D28" s="98">
        <v>10</v>
      </c>
      <c r="E28" s="98">
        <v>5</v>
      </c>
      <c r="F28" s="107">
        <v>0.1724138</v>
      </c>
      <c r="G28" s="108">
        <v>1.157895</v>
      </c>
      <c r="H28" s="108">
        <v>25</v>
      </c>
      <c r="I28" s="109">
        <v>0.1351351</v>
      </c>
      <c r="J28" s="109">
        <v>0.027027</v>
      </c>
    </row>
    <row r="29" spans="1:10" ht="12">
      <c r="A29" s="104">
        <v>26</v>
      </c>
      <c r="B29" s="1" t="s">
        <v>213</v>
      </c>
      <c r="C29" s="106">
        <v>7.72764</v>
      </c>
      <c r="D29" s="98">
        <v>15</v>
      </c>
      <c r="E29" s="98">
        <v>7</v>
      </c>
      <c r="F29" s="107">
        <v>0.1818182</v>
      </c>
      <c r="G29" s="108">
        <v>1.076923</v>
      </c>
      <c r="H29" s="108">
        <v>30</v>
      </c>
      <c r="I29" s="109">
        <v>0.2916667</v>
      </c>
      <c r="J29" s="109">
        <v>0.0833333</v>
      </c>
    </row>
    <row r="30" spans="1:10" ht="12">
      <c r="A30" s="104">
        <v>27</v>
      </c>
      <c r="B30" s="1" t="s">
        <v>214</v>
      </c>
      <c r="C30" s="106">
        <v>9.011099</v>
      </c>
      <c r="D30" s="98">
        <v>10</v>
      </c>
      <c r="E30" s="98">
        <v>7</v>
      </c>
      <c r="F30" s="107">
        <v>0.1428571</v>
      </c>
      <c r="G30" s="108">
        <v>1.055556</v>
      </c>
      <c r="H30" s="108">
        <v>25</v>
      </c>
      <c r="I30" s="109">
        <v>0.0857143</v>
      </c>
      <c r="J30" s="109">
        <v>0</v>
      </c>
    </row>
    <row r="31" spans="1:10" ht="12">
      <c r="A31" s="104">
        <v>28</v>
      </c>
      <c r="B31" s="1" t="s">
        <v>215</v>
      </c>
      <c r="C31" s="106">
        <v>8.533426</v>
      </c>
      <c r="D31" s="98">
        <v>14</v>
      </c>
      <c r="E31" s="98">
        <v>7</v>
      </c>
      <c r="F31" s="107">
        <v>0.047619</v>
      </c>
      <c r="G31" s="108">
        <v>1</v>
      </c>
      <c r="H31" s="108">
        <v>30</v>
      </c>
      <c r="I31" s="109">
        <v>0.325</v>
      </c>
      <c r="J31" s="109">
        <v>0</v>
      </c>
    </row>
    <row r="32" spans="1:10" ht="12">
      <c r="A32" s="104">
        <v>29</v>
      </c>
      <c r="B32" s="1" t="s">
        <v>216</v>
      </c>
      <c r="C32" s="106">
        <v>8.550253</v>
      </c>
      <c r="D32" s="98">
        <v>7.5</v>
      </c>
      <c r="E32" s="98">
        <v>6</v>
      </c>
      <c r="F32" s="107">
        <v>0.1515152</v>
      </c>
      <c r="G32" s="108">
        <v>1.081633</v>
      </c>
      <c r="H32" s="108">
        <v>30</v>
      </c>
      <c r="I32" s="109">
        <v>0.1470588</v>
      </c>
      <c r="J32" s="109">
        <v>0.0588235</v>
      </c>
    </row>
    <row r="33" spans="1:10" ht="12">
      <c r="A33" s="104">
        <v>30</v>
      </c>
      <c r="B33" s="1" t="s">
        <v>2</v>
      </c>
      <c r="C33" s="106">
        <v>8.469016</v>
      </c>
      <c r="D33" s="98">
        <v>7</v>
      </c>
      <c r="E33" s="98">
        <v>7</v>
      </c>
      <c r="F33" s="107">
        <v>0.1666667</v>
      </c>
      <c r="G33" s="108">
        <v>1.045455</v>
      </c>
      <c r="H33" s="108">
        <v>42.5</v>
      </c>
      <c r="I33" s="109">
        <v>0.15</v>
      </c>
      <c r="J33" s="109">
        <v>0.05</v>
      </c>
    </row>
    <row r="34" spans="1:10" ht="12">
      <c r="A34" s="104">
        <v>31</v>
      </c>
      <c r="B34" s="1" t="s">
        <v>217</v>
      </c>
      <c r="C34" s="106">
        <v>8.592106</v>
      </c>
      <c r="D34" s="98">
        <v>10</v>
      </c>
      <c r="E34" s="98">
        <v>10</v>
      </c>
      <c r="F34" s="107">
        <v>0.1470588</v>
      </c>
      <c r="G34" s="108">
        <v>1.111111</v>
      </c>
      <c r="H34" s="108">
        <v>60</v>
      </c>
      <c r="I34" s="109">
        <v>0.0666667</v>
      </c>
      <c r="J34" s="109">
        <v>0.0333333</v>
      </c>
    </row>
    <row r="35" spans="1:10" ht="12">
      <c r="A35" s="104">
        <v>32</v>
      </c>
      <c r="B35" s="1" t="s">
        <v>218</v>
      </c>
      <c r="C35" s="106">
        <v>7.998603</v>
      </c>
      <c r="D35" s="98">
        <v>7</v>
      </c>
      <c r="E35" s="98">
        <v>4</v>
      </c>
      <c r="F35" s="107">
        <v>0.2702703</v>
      </c>
      <c r="G35" s="108">
        <v>1.043478</v>
      </c>
      <c r="H35" s="108">
        <v>30</v>
      </c>
      <c r="I35" s="109">
        <v>0.1707317</v>
      </c>
      <c r="J35" s="109">
        <v>0.097561</v>
      </c>
    </row>
    <row r="36" spans="1:10" ht="12">
      <c r="A36" s="104">
        <v>33</v>
      </c>
      <c r="B36" s="1" t="s">
        <v>0</v>
      </c>
      <c r="C36" s="106">
        <v>8.405844</v>
      </c>
      <c r="D36" s="98">
        <v>11</v>
      </c>
      <c r="E36" s="98">
        <v>7</v>
      </c>
      <c r="F36" s="107">
        <v>0.0689655</v>
      </c>
      <c r="G36" s="108">
        <v>1</v>
      </c>
      <c r="H36" s="108">
        <v>45</v>
      </c>
      <c r="I36" s="109">
        <v>0.173913</v>
      </c>
      <c r="J36" s="109">
        <v>0.0869565</v>
      </c>
    </row>
    <row r="37" spans="1:10" ht="12">
      <c r="A37" s="104">
        <v>34</v>
      </c>
      <c r="B37" s="1" t="s">
        <v>219</v>
      </c>
      <c r="C37" s="106">
        <v>8.838679</v>
      </c>
      <c r="D37" s="98">
        <v>15</v>
      </c>
      <c r="E37" s="98">
        <v>10</v>
      </c>
      <c r="F37" s="107">
        <v>0.0810811</v>
      </c>
      <c r="G37" s="108">
        <v>1.073171</v>
      </c>
      <c r="H37" s="108">
        <v>25</v>
      </c>
      <c r="I37" s="109">
        <v>0.0833333</v>
      </c>
      <c r="J37" s="109">
        <v>0.0277778</v>
      </c>
    </row>
    <row r="38" spans="1:10" ht="12">
      <c r="A38" s="104">
        <v>35</v>
      </c>
      <c r="B38" s="1" t="s">
        <v>220</v>
      </c>
      <c r="C38" s="106">
        <v>8.124731</v>
      </c>
      <c r="D38" s="98">
        <v>14</v>
      </c>
      <c r="E38" s="98">
        <v>10</v>
      </c>
      <c r="F38" s="107">
        <v>0.0862069</v>
      </c>
      <c r="G38" s="108">
        <v>1.034483</v>
      </c>
      <c r="H38" s="108">
        <v>30</v>
      </c>
      <c r="I38" s="109">
        <v>0.2405063</v>
      </c>
      <c r="J38" s="109">
        <v>0.0759494</v>
      </c>
    </row>
    <row r="39" spans="1:10" ht="12">
      <c r="A39" s="104">
        <v>37</v>
      </c>
      <c r="B39" s="1" t="s">
        <v>221</v>
      </c>
      <c r="C39" s="106">
        <v>8.154907</v>
      </c>
      <c r="D39" s="98">
        <v>8.5</v>
      </c>
      <c r="E39" s="98">
        <v>8.5</v>
      </c>
      <c r="F39" s="107">
        <v>0.1590909</v>
      </c>
      <c r="G39" s="108">
        <v>1.046875</v>
      </c>
      <c r="H39" s="108">
        <v>60</v>
      </c>
      <c r="I39" s="109">
        <v>0.1458333</v>
      </c>
      <c r="J39" s="109">
        <v>0.0833333</v>
      </c>
    </row>
    <row r="40" spans="1:10" ht="12">
      <c r="A40" s="104">
        <v>39</v>
      </c>
      <c r="B40" s="1" t="s">
        <v>222</v>
      </c>
      <c r="C40" s="106">
        <v>8.493492</v>
      </c>
      <c r="D40" s="98">
        <v>14</v>
      </c>
      <c r="E40" s="98">
        <v>7</v>
      </c>
      <c r="F40" s="107">
        <v>0.1428571</v>
      </c>
      <c r="G40" s="108">
        <v>1.142857</v>
      </c>
      <c r="H40" s="108">
        <v>72</v>
      </c>
      <c r="I40" s="109">
        <v>0.1052632</v>
      </c>
      <c r="J40" s="109">
        <v>0.0263158</v>
      </c>
    </row>
    <row r="41" spans="1:10" ht="12">
      <c r="A41" s="104">
        <v>40</v>
      </c>
      <c r="B41" s="1" t="s">
        <v>223</v>
      </c>
      <c r="C41" s="106">
        <v>7.438195</v>
      </c>
      <c r="D41" s="98">
        <v>15</v>
      </c>
      <c r="E41" s="98">
        <v>7</v>
      </c>
      <c r="F41" s="107">
        <v>0.1463415</v>
      </c>
      <c r="G41" s="108">
        <v>1.16</v>
      </c>
      <c r="H41" s="108">
        <v>55</v>
      </c>
      <c r="I41" s="109">
        <v>0.2592593</v>
      </c>
      <c r="J41" s="109">
        <v>0.1481481</v>
      </c>
    </row>
    <row r="42" spans="1:10" ht="12">
      <c r="A42" s="104">
        <v>43</v>
      </c>
      <c r="B42" s="1" t="s">
        <v>224</v>
      </c>
      <c r="C42" s="106">
        <v>8.26114</v>
      </c>
      <c r="D42" s="98">
        <v>7</v>
      </c>
      <c r="E42" s="98">
        <v>7</v>
      </c>
      <c r="F42" s="107">
        <v>0.1666667</v>
      </c>
      <c r="G42" s="108">
        <v>1.118644</v>
      </c>
      <c r="H42" s="108">
        <v>30</v>
      </c>
      <c r="I42" s="109">
        <v>0.3</v>
      </c>
      <c r="J42" s="109">
        <v>0.02</v>
      </c>
    </row>
    <row r="43" spans="1:10" ht="12">
      <c r="A43" s="104">
        <v>45</v>
      </c>
      <c r="B43" s="1" t="s">
        <v>225</v>
      </c>
      <c r="C43" s="106">
        <v>8.10881</v>
      </c>
      <c r="D43" s="98">
        <v>15</v>
      </c>
      <c r="E43" s="98">
        <v>14.5</v>
      </c>
      <c r="F43" s="107">
        <v>0.16</v>
      </c>
      <c r="G43" s="108">
        <v>1.090909</v>
      </c>
      <c r="H43" s="108">
        <v>30</v>
      </c>
      <c r="I43" s="109">
        <v>0.1785714</v>
      </c>
      <c r="J43" s="109">
        <v>0.0357143</v>
      </c>
    </row>
    <row r="44" spans="1:10" ht="12">
      <c r="A44" s="104">
        <v>47</v>
      </c>
      <c r="B44" s="1" t="s">
        <v>226</v>
      </c>
      <c r="C44" s="106">
        <v>8.331026</v>
      </c>
      <c r="D44" s="98">
        <v>7</v>
      </c>
      <c r="E44" s="98">
        <v>7</v>
      </c>
      <c r="F44" s="107">
        <v>0.1290323</v>
      </c>
      <c r="G44" s="108">
        <v>1.341463</v>
      </c>
      <c r="H44" s="108">
        <v>30</v>
      </c>
      <c r="I44" s="109">
        <v>0.2285714</v>
      </c>
      <c r="J44" s="109">
        <v>0.0571429</v>
      </c>
    </row>
    <row r="45" spans="1:10" ht="12">
      <c r="A45" s="104">
        <v>48</v>
      </c>
      <c r="B45" s="1" t="s">
        <v>227</v>
      </c>
      <c r="C45" s="106">
        <v>8.846294</v>
      </c>
      <c r="D45" s="98">
        <v>15</v>
      </c>
      <c r="E45" s="98">
        <v>6</v>
      </c>
      <c r="F45" s="107">
        <v>0.1290323</v>
      </c>
      <c r="G45" s="108">
        <v>1.088235</v>
      </c>
      <c r="H45" s="108">
        <v>40</v>
      </c>
      <c r="I45" s="109">
        <v>0.1071429</v>
      </c>
      <c r="J45" s="109">
        <v>0</v>
      </c>
    </row>
    <row r="46" spans="1:10" ht="12">
      <c r="A46" s="104">
        <v>51</v>
      </c>
      <c r="B46" s="1" t="s">
        <v>228</v>
      </c>
      <c r="C46" s="106">
        <v>8.6477</v>
      </c>
      <c r="D46" s="98">
        <v>7</v>
      </c>
      <c r="E46" s="98">
        <v>7</v>
      </c>
      <c r="F46" s="107">
        <v>0</v>
      </c>
      <c r="G46" s="108">
        <v>1</v>
      </c>
      <c r="H46" s="108">
        <v>30</v>
      </c>
      <c r="I46" s="109">
        <v>0.2173913</v>
      </c>
      <c r="J46" s="109">
        <v>0.0869565</v>
      </c>
    </row>
    <row r="47" spans="1:10" ht="12">
      <c r="A47" s="104">
        <v>53</v>
      </c>
      <c r="B47" s="1" t="s">
        <v>229</v>
      </c>
      <c r="C47" s="106">
        <v>8.722029</v>
      </c>
      <c r="D47" s="98">
        <v>8.5</v>
      </c>
      <c r="E47" s="98">
        <v>7</v>
      </c>
      <c r="F47" s="107">
        <v>0.0882353</v>
      </c>
      <c r="G47" s="108">
        <v>1</v>
      </c>
      <c r="H47" s="108">
        <v>30</v>
      </c>
      <c r="I47" s="109">
        <v>0.2093023</v>
      </c>
      <c r="J47" s="109">
        <v>0.0232558</v>
      </c>
    </row>
    <row r="48" spans="1:10" ht="12">
      <c r="A48" s="104">
        <v>54</v>
      </c>
      <c r="B48" s="1" t="s">
        <v>230</v>
      </c>
      <c r="C48" s="106">
        <v>7.823783</v>
      </c>
      <c r="D48" s="98">
        <v>15</v>
      </c>
      <c r="E48" s="98">
        <v>7</v>
      </c>
      <c r="F48" s="107">
        <v>0.0857143</v>
      </c>
      <c r="G48" s="108">
        <v>1.133333</v>
      </c>
      <c r="H48" s="108">
        <v>30</v>
      </c>
      <c r="I48" s="109">
        <v>0.325</v>
      </c>
      <c r="J48" s="109">
        <v>0.1</v>
      </c>
    </row>
    <row r="49" spans="1:10" ht="12">
      <c r="A49" s="104">
        <v>55</v>
      </c>
      <c r="B49" s="1" t="s">
        <v>231</v>
      </c>
      <c r="C49" s="106">
        <v>8.529327</v>
      </c>
      <c r="D49" s="98">
        <v>7</v>
      </c>
      <c r="E49" s="98">
        <v>6.5</v>
      </c>
      <c r="F49" s="107">
        <v>0.1428571</v>
      </c>
      <c r="G49" s="108">
        <v>1.090909</v>
      </c>
      <c r="H49" s="108">
        <v>30</v>
      </c>
      <c r="I49" s="109">
        <v>0.2222222</v>
      </c>
      <c r="J49" s="109">
        <v>0.0277778</v>
      </c>
    </row>
    <row r="50" spans="1:10" ht="12">
      <c r="A50" s="104">
        <v>56</v>
      </c>
      <c r="B50" s="1" t="s">
        <v>232</v>
      </c>
      <c r="C50" s="106">
        <v>8.523262</v>
      </c>
      <c r="D50" s="98">
        <v>15</v>
      </c>
      <c r="E50" s="98">
        <v>12</v>
      </c>
      <c r="F50" s="107">
        <v>0.0869565</v>
      </c>
      <c r="G50" s="108">
        <v>1.032258</v>
      </c>
      <c r="H50" s="108">
        <v>30</v>
      </c>
      <c r="I50" s="109">
        <v>0.2142857</v>
      </c>
      <c r="J50" s="109">
        <v>0</v>
      </c>
    </row>
    <row r="51" spans="1:10" ht="12">
      <c r="A51" s="104">
        <v>57</v>
      </c>
      <c r="B51" s="1" t="s">
        <v>233</v>
      </c>
      <c r="C51" s="106">
        <v>7.774969</v>
      </c>
      <c r="D51" s="98">
        <v>7</v>
      </c>
      <c r="E51" s="98">
        <v>7</v>
      </c>
      <c r="F51" s="107">
        <v>0.21875</v>
      </c>
      <c r="G51" s="108">
        <v>1.028571</v>
      </c>
      <c r="H51" s="108">
        <v>45</v>
      </c>
      <c r="I51" s="109">
        <v>0.2058824</v>
      </c>
      <c r="J51" s="109">
        <v>0.1176471</v>
      </c>
    </row>
    <row r="52" spans="1:10" ht="12">
      <c r="A52" s="104">
        <v>58</v>
      </c>
      <c r="B52" s="1" t="s">
        <v>234</v>
      </c>
      <c r="C52" s="106">
        <v>7.302458</v>
      </c>
      <c r="D52" s="98">
        <v>10</v>
      </c>
      <c r="E52" s="98">
        <v>6.5</v>
      </c>
      <c r="F52" s="107">
        <v>0.372093</v>
      </c>
      <c r="G52" s="108">
        <v>1.25</v>
      </c>
      <c r="H52" s="108">
        <v>30</v>
      </c>
      <c r="I52" s="109">
        <v>0.1951219</v>
      </c>
      <c r="J52" s="109">
        <v>0.1219512</v>
      </c>
    </row>
    <row r="53" spans="1:10" ht="12">
      <c r="A53" s="104">
        <v>59</v>
      </c>
      <c r="B53" s="1" t="s">
        <v>235</v>
      </c>
      <c r="C53" s="106">
        <v>9.368182</v>
      </c>
      <c r="D53" s="98">
        <v>7</v>
      </c>
      <c r="E53" s="98">
        <v>7</v>
      </c>
      <c r="F53" s="107">
        <v>0.0681818</v>
      </c>
      <c r="G53" s="108">
        <v>1.016667</v>
      </c>
      <c r="H53" s="108">
        <v>30</v>
      </c>
      <c r="I53" s="109">
        <v>0.0555556</v>
      </c>
      <c r="J53" s="109">
        <v>0</v>
      </c>
    </row>
    <row r="54" spans="1:10" ht="12">
      <c r="A54" s="104">
        <v>60</v>
      </c>
      <c r="B54" s="1" t="s">
        <v>3</v>
      </c>
      <c r="C54" s="106">
        <v>7.843843</v>
      </c>
      <c r="D54" s="98">
        <v>11</v>
      </c>
      <c r="E54" s="98">
        <v>7</v>
      </c>
      <c r="F54" s="107">
        <v>0.0625</v>
      </c>
      <c r="G54" s="108">
        <v>1.105263</v>
      </c>
      <c r="H54" s="108">
        <v>30</v>
      </c>
      <c r="I54" s="109">
        <v>0.3333333</v>
      </c>
      <c r="J54" s="109">
        <v>0.1212121</v>
      </c>
    </row>
    <row r="55" spans="1:10" ht="12">
      <c r="A55" s="104">
        <v>62</v>
      </c>
      <c r="B55" s="1" t="s">
        <v>236</v>
      </c>
      <c r="C55" s="106">
        <v>7.805572</v>
      </c>
      <c r="D55" s="98">
        <v>10</v>
      </c>
      <c r="E55" s="98">
        <v>7</v>
      </c>
      <c r="F55" s="107">
        <v>0.3333333</v>
      </c>
      <c r="G55" s="108">
        <v>1.233333</v>
      </c>
      <c r="H55" s="108">
        <v>45</v>
      </c>
      <c r="I55" s="109">
        <v>0.1153846</v>
      </c>
      <c r="J55" s="109">
        <v>0.0769231</v>
      </c>
    </row>
    <row r="56" spans="1:10" ht="12">
      <c r="A56" s="104">
        <v>63</v>
      </c>
      <c r="B56" s="1" t="s">
        <v>4</v>
      </c>
      <c r="C56" s="106">
        <v>8.86664</v>
      </c>
      <c r="D56" s="98">
        <v>7</v>
      </c>
      <c r="E56" s="98">
        <v>5</v>
      </c>
      <c r="F56" s="107">
        <v>0.16</v>
      </c>
      <c r="G56" s="108">
        <v>1.073171</v>
      </c>
      <c r="H56" s="108">
        <v>30</v>
      </c>
      <c r="I56" s="109">
        <v>0.1052632</v>
      </c>
      <c r="J56" s="109">
        <v>0.0263158</v>
      </c>
    </row>
    <row r="57" spans="1:10" ht="12">
      <c r="A57" s="104">
        <v>64</v>
      </c>
      <c r="B57" s="1" t="s">
        <v>237</v>
      </c>
      <c r="C57" s="106">
        <v>9.058313</v>
      </c>
      <c r="D57" s="98">
        <v>7</v>
      </c>
      <c r="E57" s="98">
        <v>7</v>
      </c>
      <c r="F57" s="107">
        <v>0.1304348</v>
      </c>
      <c r="G57" s="108">
        <v>1.035088</v>
      </c>
      <c r="H57" s="108">
        <v>30</v>
      </c>
      <c r="I57" s="109">
        <v>0.0980392</v>
      </c>
      <c r="J57" s="109">
        <v>0</v>
      </c>
    </row>
    <row r="58" spans="1:10" ht="12">
      <c r="A58" s="104">
        <v>65</v>
      </c>
      <c r="B58" s="1" t="s">
        <v>238</v>
      </c>
      <c r="C58" s="106">
        <v>8.374723</v>
      </c>
      <c r="D58" s="98">
        <v>10</v>
      </c>
      <c r="E58" s="98">
        <v>7</v>
      </c>
      <c r="F58" s="107">
        <v>0.1538462</v>
      </c>
      <c r="G58" s="108">
        <v>1.030303</v>
      </c>
      <c r="H58" s="108">
        <v>30</v>
      </c>
      <c r="I58" s="109">
        <v>0.2222222</v>
      </c>
      <c r="J58" s="109">
        <v>0.037037</v>
      </c>
    </row>
    <row r="59" spans="1:10" ht="12">
      <c r="A59" s="104">
        <v>66</v>
      </c>
      <c r="B59" s="1" t="s">
        <v>239</v>
      </c>
      <c r="C59" s="106">
        <v>8.80808</v>
      </c>
      <c r="D59" s="98">
        <v>7</v>
      </c>
      <c r="E59" s="98">
        <v>6</v>
      </c>
      <c r="F59" s="107">
        <v>0.1578947</v>
      </c>
      <c r="G59" s="108">
        <v>1.040816</v>
      </c>
      <c r="H59" s="108">
        <v>30</v>
      </c>
      <c r="I59" s="109">
        <v>0.1219512</v>
      </c>
      <c r="J59" s="109">
        <v>0.0243902</v>
      </c>
    </row>
    <row r="60" spans="1:10" ht="12">
      <c r="A60" s="104">
        <v>67</v>
      </c>
      <c r="B60" s="1" t="s">
        <v>240</v>
      </c>
      <c r="C60" s="106">
        <v>9.405218</v>
      </c>
      <c r="D60" s="98">
        <v>7</v>
      </c>
      <c r="E60" s="98">
        <v>6</v>
      </c>
      <c r="F60" s="107">
        <v>0.1071429</v>
      </c>
      <c r="G60" s="108">
        <v>1</v>
      </c>
      <c r="H60" s="108">
        <v>15</v>
      </c>
      <c r="I60" s="109">
        <v>0.0384615</v>
      </c>
      <c r="J60" s="109">
        <v>0</v>
      </c>
    </row>
    <row r="61" spans="1:10" ht="12">
      <c r="A61" s="104">
        <v>68</v>
      </c>
      <c r="B61" s="1" t="s">
        <v>241</v>
      </c>
      <c r="C61" s="106">
        <v>8.42628</v>
      </c>
      <c r="D61" s="98">
        <v>10</v>
      </c>
      <c r="E61" s="98">
        <v>7</v>
      </c>
      <c r="F61" s="107">
        <v>0.1276596</v>
      </c>
      <c r="G61" s="108">
        <v>1.056604</v>
      </c>
      <c r="H61" s="108">
        <v>60</v>
      </c>
      <c r="I61" s="109">
        <v>0.1276596</v>
      </c>
      <c r="J61" s="109">
        <v>0.0638298</v>
      </c>
    </row>
    <row r="62" spans="1:10" ht="12">
      <c r="A62" s="104">
        <v>69</v>
      </c>
      <c r="B62" s="1" t="s">
        <v>242</v>
      </c>
      <c r="C62" s="106">
        <v>7.973938</v>
      </c>
      <c r="D62" s="98">
        <v>15</v>
      </c>
      <c r="E62" s="98">
        <v>7</v>
      </c>
      <c r="F62" s="107">
        <v>0.1052632</v>
      </c>
      <c r="G62" s="108">
        <v>1.214286</v>
      </c>
      <c r="H62" s="108">
        <v>30</v>
      </c>
      <c r="I62" s="109">
        <v>0.2777778</v>
      </c>
      <c r="J62" s="109">
        <v>0.0833333</v>
      </c>
    </row>
    <row r="63" spans="1:10" ht="12">
      <c r="A63" s="104">
        <v>70</v>
      </c>
      <c r="B63" s="1" t="s">
        <v>243</v>
      </c>
      <c r="C63" s="106">
        <v>9.159264</v>
      </c>
      <c r="D63" s="98">
        <v>10</v>
      </c>
      <c r="E63" s="98">
        <v>7</v>
      </c>
      <c r="F63" s="107">
        <v>0.1666667</v>
      </c>
      <c r="G63" s="108">
        <v>1.030303</v>
      </c>
      <c r="H63" s="108">
        <v>30</v>
      </c>
      <c r="I63" s="109">
        <v>0</v>
      </c>
      <c r="J63" s="109">
        <v>0</v>
      </c>
    </row>
    <row r="64" spans="1:10" ht="12">
      <c r="A64" s="104">
        <v>71</v>
      </c>
      <c r="B64" s="1" t="s">
        <v>244</v>
      </c>
      <c r="C64" s="106">
        <v>7.371555</v>
      </c>
      <c r="D64" s="98">
        <v>15</v>
      </c>
      <c r="E64" s="98">
        <v>7</v>
      </c>
      <c r="F64" s="107">
        <v>0.2333333</v>
      </c>
      <c r="G64" s="108">
        <v>1.078947</v>
      </c>
      <c r="H64" s="108">
        <v>60</v>
      </c>
      <c r="I64" s="109">
        <v>0.32</v>
      </c>
      <c r="J64" s="109">
        <v>0.08</v>
      </c>
    </row>
    <row r="65" spans="1:10" ht="12">
      <c r="A65" s="104">
        <v>72</v>
      </c>
      <c r="B65" s="1" t="s">
        <v>245</v>
      </c>
      <c r="C65" s="106">
        <v>8.603714</v>
      </c>
      <c r="D65" s="98">
        <v>7</v>
      </c>
      <c r="E65" s="98">
        <v>5</v>
      </c>
      <c r="F65" s="107">
        <v>0.1666667</v>
      </c>
      <c r="G65" s="108">
        <v>1.05</v>
      </c>
      <c r="H65" s="108">
        <v>45</v>
      </c>
      <c r="I65" s="109">
        <v>0.1111111</v>
      </c>
      <c r="J65" s="109">
        <v>0.0555556</v>
      </c>
    </row>
    <row r="66" spans="1:10" ht="12">
      <c r="A66" s="104">
        <v>73</v>
      </c>
      <c r="B66" s="1" t="s">
        <v>246</v>
      </c>
      <c r="C66" s="106">
        <v>8.671978</v>
      </c>
      <c r="D66" s="98">
        <v>10</v>
      </c>
      <c r="E66" s="98">
        <v>5</v>
      </c>
      <c r="F66" s="107">
        <v>0.2195122</v>
      </c>
      <c r="G66" s="108">
        <v>1.020833</v>
      </c>
      <c r="H66" s="108">
        <v>16.5</v>
      </c>
      <c r="I66" s="109">
        <v>0.0714286</v>
      </c>
      <c r="J66" s="109">
        <v>0.047619</v>
      </c>
    </row>
    <row r="68" spans="1:10" s="111" customFormat="1" ht="12">
      <c r="A68" s="110"/>
      <c r="B68" s="95" t="s">
        <v>189</v>
      </c>
      <c r="C68" s="96">
        <f>SUMIF($B$4:$B$66,$B$68,C4:C66)</f>
        <v>8.974766</v>
      </c>
      <c r="D68" s="95">
        <f aca="true" t="shared" si="0" ref="D68:J68">SUMIF($B$4:$B$66,$B$68,D4:D66)</f>
        <v>10</v>
      </c>
      <c r="E68" s="95">
        <f t="shared" si="0"/>
        <v>10</v>
      </c>
      <c r="F68" s="97">
        <f>SUMIF($B$4:$B$66,$B$68,F4:F66)</f>
        <v>0.029703</v>
      </c>
      <c r="G68" s="96">
        <f t="shared" si="0"/>
        <v>1.02521</v>
      </c>
      <c r="H68" s="95">
        <f t="shared" si="0"/>
        <v>45</v>
      </c>
      <c r="I68" s="97">
        <f t="shared" si="0"/>
        <v>0.1326531</v>
      </c>
      <c r="J68" s="97">
        <f t="shared" si="0"/>
        <v>0.0102041</v>
      </c>
    </row>
    <row r="69" spans="2:10" ht="12">
      <c r="B69" s="105" t="s">
        <v>71</v>
      </c>
      <c r="C69" s="112">
        <f>MEDIAN(C4:C66)</f>
        <v>8.592106</v>
      </c>
      <c r="D69" s="112">
        <f aca="true" t="shared" si="1" ref="D69:J69">MEDIAN(D4:D66)</f>
        <v>8.5</v>
      </c>
      <c r="E69" s="112">
        <f t="shared" si="1"/>
        <v>7</v>
      </c>
      <c r="F69" s="113">
        <f>MEDIAN(F4:F66)</f>
        <v>0.1290323</v>
      </c>
      <c r="G69" s="112">
        <f t="shared" si="1"/>
        <v>1.054054</v>
      </c>
      <c r="H69" s="112">
        <f t="shared" si="1"/>
        <v>30</v>
      </c>
      <c r="I69" s="114">
        <f t="shared" si="1"/>
        <v>0.1470588</v>
      </c>
      <c r="J69" s="114">
        <f t="shared" si="1"/>
        <v>0.0333333</v>
      </c>
    </row>
    <row r="70" spans="2:10" ht="12">
      <c r="B70" s="105" t="s">
        <v>72</v>
      </c>
      <c r="C70" s="112">
        <f>MIN(C4:C66)</f>
        <v>7.302458</v>
      </c>
      <c r="D70" s="112">
        <f aca="true" t="shared" si="2" ref="D70:J70">MIN(D4:D66)</f>
        <v>7</v>
      </c>
      <c r="E70" s="112">
        <f t="shared" si="2"/>
        <v>3</v>
      </c>
      <c r="F70" s="113">
        <f t="shared" si="2"/>
        <v>0</v>
      </c>
      <c r="G70" s="112">
        <f t="shared" si="2"/>
        <v>1</v>
      </c>
      <c r="H70" s="112">
        <f t="shared" si="2"/>
        <v>15</v>
      </c>
      <c r="I70" s="114">
        <f t="shared" si="2"/>
        <v>0</v>
      </c>
      <c r="J70" s="112">
        <f t="shared" si="2"/>
        <v>0</v>
      </c>
    </row>
    <row r="71" spans="2:10" ht="12">
      <c r="B71" s="105" t="s">
        <v>73</v>
      </c>
      <c r="C71" s="112">
        <f>MAX(C4:C66)</f>
        <v>9.405218</v>
      </c>
      <c r="D71" s="112">
        <f aca="true" t="shared" si="3" ref="D71:J71">MAX(D4:D66)</f>
        <v>15</v>
      </c>
      <c r="E71" s="112">
        <f t="shared" si="3"/>
        <v>14.5</v>
      </c>
      <c r="F71" s="113">
        <f t="shared" si="3"/>
        <v>0.372093</v>
      </c>
      <c r="G71" s="112">
        <f t="shared" si="3"/>
        <v>1.341463</v>
      </c>
      <c r="H71" s="112">
        <f t="shared" si="3"/>
        <v>90</v>
      </c>
      <c r="I71" s="114">
        <f t="shared" si="3"/>
        <v>0.3333333</v>
      </c>
      <c r="J71" s="114">
        <f t="shared" si="3"/>
        <v>0.1481481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="110" zoomScaleNormal="110" zoomScalePageLayoutView="0" workbookViewId="0" topLeftCell="A51">
      <selection activeCell="B68" sqref="B68:I68"/>
    </sheetView>
  </sheetViews>
  <sheetFormatPr defaultColWidth="9.140625" defaultRowHeight="15"/>
  <cols>
    <col min="1" max="1" width="6.7109375" style="11" customWidth="1"/>
    <col min="2" max="2" width="12.28125" style="14" customWidth="1"/>
    <col min="3" max="3" width="13.421875" style="2" customWidth="1"/>
    <col min="4" max="4" width="24.140625" style="15" customWidth="1"/>
    <col min="5" max="5" width="24.140625" style="16" customWidth="1"/>
    <col min="6" max="6" width="24.140625" style="15" customWidth="1"/>
    <col min="7" max="7" width="24.140625" style="17" customWidth="1"/>
    <col min="8" max="9" width="24.140625" style="15" customWidth="1"/>
    <col min="10" max="16384" width="9.140625" style="14" customWidth="1"/>
  </cols>
  <sheetData>
    <row r="1" spans="1:12" s="117" customFormat="1" ht="47.25" customHeight="1">
      <c r="A1" s="117" t="s">
        <v>180</v>
      </c>
      <c r="B1" s="117" t="s">
        <v>161</v>
      </c>
      <c r="C1" s="118" t="s">
        <v>247</v>
      </c>
      <c r="D1" s="119" t="s">
        <v>248</v>
      </c>
      <c r="E1" s="120" t="s">
        <v>249</v>
      </c>
      <c r="F1" s="119" t="s">
        <v>250</v>
      </c>
      <c r="G1" s="121" t="s">
        <v>251</v>
      </c>
      <c r="H1" s="119" t="s">
        <v>252</v>
      </c>
      <c r="I1" s="119" t="s">
        <v>253</v>
      </c>
      <c r="J1" s="122"/>
      <c r="K1" s="122"/>
      <c r="L1" s="122"/>
    </row>
    <row r="2" spans="1:9" s="10" customFormat="1" ht="12">
      <c r="A2" s="7"/>
      <c r="B2" s="4"/>
      <c r="C2" s="5"/>
      <c r="D2" s="8"/>
      <c r="E2" s="6"/>
      <c r="F2" s="6"/>
      <c r="G2" s="8"/>
      <c r="H2" s="9"/>
      <c r="I2" s="8"/>
    </row>
    <row r="3" spans="1:9" s="10" customFormat="1" ht="12">
      <c r="A3" s="7"/>
      <c r="B3" s="4"/>
      <c r="C3" s="5" t="s">
        <v>78</v>
      </c>
      <c r="D3" s="8" t="s">
        <v>79</v>
      </c>
      <c r="E3" s="6" t="s">
        <v>80</v>
      </c>
      <c r="F3" s="6" t="s">
        <v>153</v>
      </c>
      <c r="G3" s="8" t="s">
        <v>81</v>
      </c>
      <c r="H3" s="9" t="s">
        <v>82</v>
      </c>
      <c r="I3" s="8" t="s">
        <v>83</v>
      </c>
    </row>
    <row r="4" spans="1:9" ht="12">
      <c r="A4" s="11">
        <v>1</v>
      </c>
      <c r="B4" s="1" t="s">
        <v>189</v>
      </c>
      <c r="C4" s="3">
        <v>4.943447</v>
      </c>
      <c r="D4" s="12">
        <v>0.515625</v>
      </c>
      <c r="E4" s="3">
        <v>64.64103</v>
      </c>
      <c r="F4" s="3">
        <v>2.558704376221</v>
      </c>
      <c r="G4" s="12">
        <v>0.3333333</v>
      </c>
      <c r="H4" s="13">
        <v>0.594697</v>
      </c>
      <c r="I4" s="12">
        <v>0.2602041</v>
      </c>
    </row>
    <row r="5" spans="1:9" ht="12">
      <c r="A5" s="11">
        <v>2</v>
      </c>
      <c r="B5" s="1" t="s">
        <v>190</v>
      </c>
      <c r="C5" s="3">
        <v>4.480578</v>
      </c>
      <c r="D5" s="12">
        <v>0.5853658</v>
      </c>
      <c r="E5" s="3">
        <v>55.82856</v>
      </c>
      <c r="F5" s="3">
        <v>2.688405752182</v>
      </c>
      <c r="G5" s="12">
        <v>0.1826087</v>
      </c>
      <c r="H5" s="13">
        <v>0.5632911</v>
      </c>
      <c r="I5" s="12">
        <v>0.3</v>
      </c>
    </row>
    <row r="6" spans="1:9" ht="12">
      <c r="A6" s="11">
        <v>3</v>
      </c>
      <c r="B6" s="1" t="s">
        <v>191</v>
      </c>
      <c r="C6" s="3">
        <v>6.110935</v>
      </c>
      <c r="D6" s="12">
        <v>0.7045454</v>
      </c>
      <c r="E6" s="3">
        <v>59.43808</v>
      </c>
      <c r="F6" s="3">
        <v>2.766871213913</v>
      </c>
      <c r="G6" s="12">
        <v>0.3706897</v>
      </c>
      <c r="H6" s="13">
        <v>0.6792453</v>
      </c>
      <c r="I6" s="12">
        <v>0.393617</v>
      </c>
    </row>
    <row r="7" spans="1:9" ht="12">
      <c r="A7" s="11">
        <v>4</v>
      </c>
      <c r="B7" s="1" t="s">
        <v>192</v>
      </c>
      <c r="C7" s="3">
        <v>6.11533</v>
      </c>
      <c r="D7" s="12">
        <v>0.7075472</v>
      </c>
      <c r="E7" s="3">
        <v>77.24994</v>
      </c>
      <c r="F7" s="3">
        <v>2.903409004211</v>
      </c>
      <c r="G7" s="12">
        <v>0.2710623</v>
      </c>
      <c r="H7" s="13">
        <v>0.7208589</v>
      </c>
      <c r="I7" s="12">
        <v>0.2716049</v>
      </c>
    </row>
    <row r="8" spans="1:9" ht="12">
      <c r="A8" s="11">
        <v>5</v>
      </c>
      <c r="B8" s="1" t="s">
        <v>193</v>
      </c>
      <c r="C8" s="3">
        <v>5.468653</v>
      </c>
      <c r="D8" s="12">
        <v>0.7391304</v>
      </c>
      <c r="E8" s="3">
        <v>78.5791</v>
      </c>
      <c r="F8" s="3">
        <v>2.943661928177</v>
      </c>
      <c r="G8" s="12">
        <v>0.245283</v>
      </c>
      <c r="H8" s="13">
        <v>0.5416667</v>
      </c>
      <c r="I8" s="12">
        <v>0.2409639</v>
      </c>
    </row>
    <row r="9" spans="1:9" ht="12">
      <c r="A9" s="11">
        <v>6</v>
      </c>
      <c r="B9" s="1" t="s">
        <v>194</v>
      </c>
      <c r="C9" s="3">
        <v>5.751411</v>
      </c>
      <c r="D9" s="12">
        <v>0.6041667</v>
      </c>
      <c r="E9" s="3">
        <v>92.0666</v>
      </c>
      <c r="F9" s="3">
        <v>2.547945261002</v>
      </c>
      <c r="G9" s="12">
        <v>0.3333333</v>
      </c>
      <c r="H9" s="13">
        <v>0.7037037</v>
      </c>
      <c r="I9" s="12">
        <v>0.1444445</v>
      </c>
    </row>
    <row r="10" spans="1:9" ht="12">
      <c r="A10" s="11">
        <v>7</v>
      </c>
      <c r="B10" s="1" t="s">
        <v>195</v>
      </c>
      <c r="C10" s="3">
        <v>5.647407</v>
      </c>
      <c r="D10" s="12">
        <v>0.6666667</v>
      </c>
      <c r="E10" s="3">
        <v>63.26911</v>
      </c>
      <c r="F10" s="3">
        <v>2.864000082016</v>
      </c>
      <c r="G10" s="12">
        <v>0.3076923</v>
      </c>
      <c r="H10" s="13">
        <v>0.6885246</v>
      </c>
      <c r="I10" s="12">
        <v>0.2360248</v>
      </c>
    </row>
    <row r="11" spans="1:9" ht="12">
      <c r="A11" s="11">
        <v>8</v>
      </c>
      <c r="B11" s="1" t="s">
        <v>196</v>
      </c>
      <c r="C11" s="3">
        <v>7.887451</v>
      </c>
      <c r="D11" s="12">
        <v>0.8490566</v>
      </c>
      <c r="E11" s="3">
        <v>97.73934</v>
      </c>
      <c r="F11" s="3">
        <v>3.049999952316</v>
      </c>
      <c r="G11" s="12">
        <v>0.5660377</v>
      </c>
      <c r="H11" s="13">
        <v>0.7758621</v>
      </c>
      <c r="I11" s="12">
        <v>0.1686747</v>
      </c>
    </row>
    <row r="12" spans="1:9" ht="12">
      <c r="A12" s="11">
        <v>9</v>
      </c>
      <c r="B12" s="1" t="s">
        <v>197</v>
      </c>
      <c r="C12" s="3">
        <v>7.172661</v>
      </c>
      <c r="D12" s="12">
        <v>0.6785714</v>
      </c>
      <c r="E12" s="3">
        <v>90.03562</v>
      </c>
      <c r="F12" s="3">
        <v>3.067567586899</v>
      </c>
      <c r="G12" s="12">
        <v>0.4130435</v>
      </c>
      <c r="H12" s="13">
        <v>0.6842105</v>
      </c>
      <c r="I12" s="12">
        <v>0.4090909</v>
      </c>
    </row>
    <row r="13" spans="1:9" ht="12">
      <c r="A13" s="11">
        <v>10</v>
      </c>
      <c r="B13" s="1" t="s">
        <v>198</v>
      </c>
      <c r="C13" s="3">
        <v>7.764558</v>
      </c>
      <c r="D13" s="12">
        <v>0.8461539</v>
      </c>
      <c r="E13" s="3">
        <v>59.42417</v>
      </c>
      <c r="F13" s="3">
        <v>2.16494846344</v>
      </c>
      <c r="G13" s="12">
        <v>0.5731707</v>
      </c>
      <c r="H13" s="13">
        <v>0.8617021</v>
      </c>
      <c r="I13" s="12">
        <v>0.6603774</v>
      </c>
    </row>
    <row r="14" spans="1:9" ht="12">
      <c r="A14" s="11">
        <v>11</v>
      </c>
      <c r="B14" s="1" t="s">
        <v>199</v>
      </c>
      <c r="C14" s="3">
        <v>4.342371</v>
      </c>
      <c r="D14" s="12">
        <v>0.65625</v>
      </c>
      <c r="E14" s="3">
        <v>42.8264</v>
      </c>
      <c r="F14" s="3">
        <v>2.198113203049</v>
      </c>
      <c r="G14" s="12">
        <v>0.358209</v>
      </c>
      <c r="H14" s="13">
        <v>0.6086956</v>
      </c>
      <c r="I14" s="12">
        <v>0.173913</v>
      </c>
    </row>
    <row r="15" spans="1:9" ht="12">
      <c r="A15" s="11">
        <v>12</v>
      </c>
      <c r="B15" s="1" t="s">
        <v>200</v>
      </c>
      <c r="C15" s="3">
        <v>6.809954</v>
      </c>
      <c r="D15" s="12">
        <v>0.7333333</v>
      </c>
      <c r="E15" s="3">
        <v>78.62437</v>
      </c>
      <c r="F15" s="3">
        <v>2.959459543228</v>
      </c>
      <c r="G15" s="12">
        <v>0.2714286</v>
      </c>
      <c r="H15" s="13">
        <v>0.8266667</v>
      </c>
      <c r="I15" s="12">
        <v>0.3580247</v>
      </c>
    </row>
    <row r="16" spans="1:9" ht="12">
      <c r="A16" s="11">
        <v>13</v>
      </c>
      <c r="B16" s="1" t="s">
        <v>201</v>
      </c>
      <c r="C16" s="3">
        <v>7.085408</v>
      </c>
      <c r="D16" s="12">
        <v>0.7708333</v>
      </c>
      <c r="E16" s="3">
        <v>79.24164</v>
      </c>
      <c r="F16" s="3">
        <v>3.054054021835</v>
      </c>
      <c r="G16" s="12">
        <v>0.484375</v>
      </c>
      <c r="H16" s="13">
        <v>0.7534246</v>
      </c>
      <c r="I16" s="12">
        <v>0.2</v>
      </c>
    </row>
    <row r="17" spans="1:9" ht="12">
      <c r="A17" s="11">
        <v>14</v>
      </c>
      <c r="B17" s="1" t="s">
        <v>202</v>
      </c>
      <c r="C17" s="3">
        <v>6.272136</v>
      </c>
      <c r="D17" s="12">
        <v>0.6315789</v>
      </c>
      <c r="E17" s="3">
        <v>68.56151</v>
      </c>
      <c r="F17" s="3">
        <v>2.857142925262</v>
      </c>
      <c r="G17" s="12">
        <v>0.5084746</v>
      </c>
      <c r="H17" s="13">
        <v>0.7066666</v>
      </c>
      <c r="I17" s="12">
        <v>0.1666667</v>
      </c>
    </row>
    <row r="18" spans="1:9" ht="12">
      <c r="A18" s="11">
        <v>15</v>
      </c>
      <c r="B18" s="1" t="s">
        <v>203</v>
      </c>
      <c r="C18" s="3">
        <v>7.767173</v>
      </c>
      <c r="D18" s="12">
        <v>0.7755102</v>
      </c>
      <c r="E18" s="3">
        <v>74.95602</v>
      </c>
      <c r="F18" s="3">
        <v>3.351351261139</v>
      </c>
      <c r="G18" s="12">
        <v>0.6181818</v>
      </c>
      <c r="H18" s="13">
        <v>0.6923077</v>
      </c>
      <c r="I18" s="12">
        <v>0.2962963</v>
      </c>
    </row>
    <row r="19" spans="1:9" ht="12">
      <c r="A19" s="11">
        <v>16</v>
      </c>
      <c r="B19" s="1" t="s">
        <v>204</v>
      </c>
      <c r="C19" s="3">
        <v>5.320499</v>
      </c>
      <c r="D19" s="12">
        <v>0.68</v>
      </c>
      <c r="E19" s="3">
        <v>56.83232</v>
      </c>
      <c r="F19" s="3">
        <v>2.784090995789</v>
      </c>
      <c r="G19" s="12">
        <v>0.3924051</v>
      </c>
      <c r="H19" s="13">
        <v>0.556962</v>
      </c>
      <c r="I19" s="12">
        <v>0.24</v>
      </c>
    </row>
    <row r="20" spans="1:9" ht="12">
      <c r="A20" s="11">
        <v>17</v>
      </c>
      <c r="B20" s="1" t="s">
        <v>205</v>
      </c>
      <c r="C20" s="3">
        <v>7.037013</v>
      </c>
      <c r="D20" s="12">
        <v>0.9</v>
      </c>
      <c r="E20" s="3">
        <v>94.11284</v>
      </c>
      <c r="F20" s="3">
        <v>2.729729652405</v>
      </c>
      <c r="G20" s="12">
        <v>0.2535211</v>
      </c>
      <c r="H20" s="13">
        <v>0.5753425</v>
      </c>
      <c r="I20" s="12">
        <v>0.6625</v>
      </c>
    </row>
    <row r="21" spans="1:9" ht="12">
      <c r="A21" s="11">
        <v>18</v>
      </c>
      <c r="B21" s="1" t="s">
        <v>1</v>
      </c>
      <c r="C21" s="3">
        <v>6.251224</v>
      </c>
      <c r="D21" s="12">
        <v>0.92</v>
      </c>
      <c r="E21" s="3">
        <v>95.41169</v>
      </c>
      <c r="F21" s="3">
        <v>2.486486434937</v>
      </c>
      <c r="G21" s="12">
        <v>0.2571429</v>
      </c>
      <c r="H21" s="13">
        <v>0.6710526</v>
      </c>
      <c r="I21" s="12">
        <v>0.2625</v>
      </c>
    </row>
    <row r="22" spans="1:9" ht="12">
      <c r="A22" s="11">
        <v>19</v>
      </c>
      <c r="B22" s="1" t="s">
        <v>206</v>
      </c>
      <c r="C22" s="3">
        <v>6.971933</v>
      </c>
      <c r="D22" s="12">
        <v>0.9411765</v>
      </c>
      <c r="E22" s="3">
        <v>89.02682</v>
      </c>
      <c r="F22" s="3">
        <v>2.729559659958</v>
      </c>
      <c r="G22" s="12">
        <v>0.147651</v>
      </c>
      <c r="H22" s="13">
        <v>0.6564417</v>
      </c>
      <c r="I22" s="12">
        <v>0.6850829</v>
      </c>
    </row>
    <row r="23" spans="1:9" ht="12">
      <c r="A23" s="11">
        <v>20</v>
      </c>
      <c r="B23" s="1" t="s">
        <v>207</v>
      </c>
      <c r="C23" s="3">
        <v>5.422487</v>
      </c>
      <c r="D23" s="12">
        <v>0.886076</v>
      </c>
      <c r="E23" s="3">
        <v>80.9827</v>
      </c>
      <c r="F23" s="3">
        <v>2.607142925262</v>
      </c>
      <c r="G23" s="12">
        <v>0.2222222</v>
      </c>
      <c r="H23" s="13">
        <v>0.5882353</v>
      </c>
      <c r="I23" s="12">
        <v>0.1869159</v>
      </c>
    </row>
    <row r="24" spans="1:9" ht="12">
      <c r="A24" s="11">
        <v>21</v>
      </c>
      <c r="B24" s="1" t="s">
        <v>208</v>
      </c>
      <c r="C24" s="3">
        <v>7.00118</v>
      </c>
      <c r="D24" s="12">
        <v>0.7894737</v>
      </c>
      <c r="E24" s="3">
        <v>93.5749</v>
      </c>
      <c r="F24" s="3">
        <v>2.518987417221</v>
      </c>
      <c r="G24" s="12">
        <v>0.3150685</v>
      </c>
      <c r="H24" s="13">
        <v>0.7307692</v>
      </c>
      <c r="I24" s="12">
        <v>0.5104167</v>
      </c>
    </row>
    <row r="25" spans="1:9" ht="12">
      <c r="A25" s="11">
        <v>22</v>
      </c>
      <c r="B25" s="1" t="s">
        <v>209</v>
      </c>
      <c r="C25" s="3">
        <v>6.194917</v>
      </c>
      <c r="D25" s="12">
        <v>0.8088235</v>
      </c>
      <c r="E25" s="3">
        <v>92.10728</v>
      </c>
      <c r="F25" s="3">
        <v>2.783132553101</v>
      </c>
      <c r="G25" s="12">
        <v>0.2682927</v>
      </c>
      <c r="H25" s="13">
        <v>0.6746988</v>
      </c>
      <c r="I25" s="12">
        <v>0.2159091</v>
      </c>
    </row>
    <row r="26" spans="1:9" ht="12">
      <c r="A26" s="11">
        <v>23</v>
      </c>
      <c r="B26" s="1" t="s">
        <v>210</v>
      </c>
      <c r="C26" s="3">
        <v>7.093555</v>
      </c>
      <c r="D26" s="12">
        <v>0.890625</v>
      </c>
      <c r="E26" s="3">
        <v>93.22897</v>
      </c>
      <c r="F26" s="3">
        <v>3.04166674614</v>
      </c>
      <c r="G26" s="12">
        <v>0.5</v>
      </c>
      <c r="H26" s="13">
        <v>0.5342466</v>
      </c>
      <c r="I26" s="12">
        <v>0.2839506</v>
      </c>
    </row>
    <row r="27" spans="1:9" ht="12">
      <c r="A27" s="11">
        <v>24</v>
      </c>
      <c r="B27" s="1" t="s">
        <v>211</v>
      </c>
      <c r="C27" s="3">
        <v>7.949325</v>
      </c>
      <c r="D27" s="12">
        <v>0.9705882</v>
      </c>
      <c r="E27" s="3">
        <v>94.03051</v>
      </c>
      <c r="F27" s="3">
        <v>3</v>
      </c>
      <c r="G27" s="12">
        <v>0.5138889</v>
      </c>
      <c r="H27" s="13">
        <v>0.7213115</v>
      </c>
      <c r="I27" s="12">
        <v>0.3048781</v>
      </c>
    </row>
    <row r="28" spans="1:9" ht="12">
      <c r="A28" s="11">
        <v>25</v>
      </c>
      <c r="B28" s="1" t="s">
        <v>212</v>
      </c>
      <c r="C28" s="3">
        <v>7.463324</v>
      </c>
      <c r="D28" s="12">
        <v>0.921875</v>
      </c>
      <c r="E28" s="3">
        <v>94.80625</v>
      </c>
      <c r="F28" s="3">
        <v>3.054794549942</v>
      </c>
      <c r="G28" s="12">
        <v>0.2916667</v>
      </c>
      <c r="H28" s="13">
        <v>0.7638889</v>
      </c>
      <c r="I28" s="12">
        <v>0.3703704</v>
      </c>
    </row>
    <row r="29" spans="1:9" ht="12">
      <c r="A29" s="11">
        <v>26</v>
      </c>
      <c r="B29" s="1" t="s">
        <v>213</v>
      </c>
      <c r="C29" s="3">
        <v>7.119629</v>
      </c>
      <c r="D29" s="12">
        <v>0.7790698</v>
      </c>
      <c r="E29" s="3">
        <v>76.72644</v>
      </c>
      <c r="F29" s="3">
        <v>1.979797959328</v>
      </c>
      <c r="G29" s="12">
        <v>0.4893617</v>
      </c>
      <c r="H29" s="13">
        <v>0.797619</v>
      </c>
      <c r="I29" s="12">
        <v>0.5769231</v>
      </c>
    </row>
    <row r="30" spans="1:9" ht="12">
      <c r="A30" s="11">
        <v>27</v>
      </c>
      <c r="B30" s="1" t="s">
        <v>214</v>
      </c>
      <c r="C30" s="3">
        <v>7.619298</v>
      </c>
      <c r="D30" s="12">
        <v>0.9672131</v>
      </c>
      <c r="E30" s="3">
        <v>75.30127</v>
      </c>
      <c r="F30" s="3">
        <v>3.131578922272</v>
      </c>
      <c r="G30" s="12">
        <v>0.4603175</v>
      </c>
      <c r="H30" s="13">
        <v>0.6533333</v>
      </c>
      <c r="I30" s="12">
        <v>0.452381</v>
      </c>
    </row>
    <row r="31" spans="1:9" ht="12">
      <c r="A31" s="11">
        <v>28</v>
      </c>
      <c r="B31" s="1" t="s">
        <v>215</v>
      </c>
      <c r="C31" s="3">
        <v>7.336679</v>
      </c>
      <c r="D31" s="12">
        <v>0.880597</v>
      </c>
      <c r="E31" s="3">
        <v>86.77671</v>
      </c>
      <c r="F31" s="3">
        <v>3.053333282471</v>
      </c>
      <c r="G31" s="12">
        <v>0.2461538</v>
      </c>
      <c r="H31" s="13">
        <v>0.8055556</v>
      </c>
      <c r="I31" s="12">
        <v>0.425</v>
      </c>
    </row>
    <row r="32" spans="1:9" ht="12">
      <c r="A32" s="11">
        <v>29</v>
      </c>
      <c r="B32" s="1" t="s">
        <v>216</v>
      </c>
      <c r="C32" s="3">
        <v>5.445838</v>
      </c>
      <c r="D32" s="12">
        <v>0.8125</v>
      </c>
      <c r="E32" s="3">
        <v>79.03246</v>
      </c>
      <c r="F32" s="3">
        <v>2.714285612106</v>
      </c>
      <c r="G32" s="12">
        <v>0.2619048</v>
      </c>
      <c r="H32" s="13">
        <v>0.4947369</v>
      </c>
      <c r="I32" s="12">
        <v>0.3030303</v>
      </c>
    </row>
    <row r="33" spans="1:9" ht="12">
      <c r="A33" s="11">
        <v>30</v>
      </c>
      <c r="B33" s="1" t="s">
        <v>2</v>
      </c>
      <c r="C33" s="3">
        <v>8.374737</v>
      </c>
      <c r="D33" s="12">
        <v>0.8181818</v>
      </c>
      <c r="E33" s="3">
        <v>96.19719</v>
      </c>
      <c r="F33" s="3">
        <v>3.135135173798</v>
      </c>
      <c r="G33" s="12">
        <v>0.4925373</v>
      </c>
      <c r="H33" s="13">
        <v>0.8142857</v>
      </c>
      <c r="I33" s="12">
        <v>0.4268293</v>
      </c>
    </row>
    <row r="34" spans="1:9" ht="12">
      <c r="A34" s="11">
        <v>31</v>
      </c>
      <c r="B34" s="1" t="s">
        <v>217</v>
      </c>
      <c r="C34" s="3">
        <v>6.302312</v>
      </c>
      <c r="D34" s="12">
        <v>0.6842105</v>
      </c>
      <c r="E34" s="3">
        <v>67.23087</v>
      </c>
      <c r="F34" s="3">
        <v>3.206349134445</v>
      </c>
      <c r="G34" s="12">
        <v>0.35</v>
      </c>
      <c r="H34" s="13">
        <v>0.7647059</v>
      </c>
      <c r="I34" s="12">
        <v>0.1604938</v>
      </c>
    </row>
    <row r="35" spans="1:9" ht="12">
      <c r="A35" s="11">
        <v>32</v>
      </c>
      <c r="B35" s="1" t="s">
        <v>218</v>
      </c>
      <c r="C35" s="3">
        <v>6.6175</v>
      </c>
      <c r="D35" s="12">
        <v>0.8727273</v>
      </c>
      <c r="E35" s="3">
        <v>91.76175</v>
      </c>
      <c r="F35" s="3">
        <v>3.060606002808</v>
      </c>
      <c r="G35" s="12">
        <v>0.3666667</v>
      </c>
      <c r="H35" s="13">
        <v>0.5882353</v>
      </c>
      <c r="I35" s="12">
        <v>0.2195122</v>
      </c>
    </row>
    <row r="36" spans="1:9" ht="12">
      <c r="A36" s="11">
        <v>33</v>
      </c>
      <c r="B36" s="1" t="s">
        <v>0</v>
      </c>
      <c r="C36" s="3">
        <v>6.726184</v>
      </c>
      <c r="D36" s="12">
        <v>0.7636364</v>
      </c>
      <c r="E36" s="3">
        <v>81.01859</v>
      </c>
      <c r="F36" s="3">
        <v>3.189873456955</v>
      </c>
      <c r="G36" s="12">
        <v>0.5</v>
      </c>
      <c r="H36" s="13">
        <v>0.5921053</v>
      </c>
      <c r="I36" s="12">
        <v>0.1931818</v>
      </c>
    </row>
    <row r="37" spans="1:9" ht="12">
      <c r="A37" s="11">
        <v>34</v>
      </c>
      <c r="B37" s="1" t="s">
        <v>219</v>
      </c>
      <c r="C37" s="3">
        <v>7.115873</v>
      </c>
      <c r="D37" s="12">
        <v>0.6944444</v>
      </c>
      <c r="E37" s="3">
        <v>85.95998</v>
      </c>
      <c r="F37" s="3">
        <v>3.12765955925</v>
      </c>
      <c r="G37" s="12">
        <v>0.5121951</v>
      </c>
      <c r="H37" s="13">
        <v>0.744186</v>
      </c>
      <c r="I37" s="12">
        <v>0.1578947</v>
      </c>
    </row>
    <row r="38" spans="1:9" ht="12">
      <c r="A38" s="11">
        <v>35</v>
      </c>
      <c r="B38" s="1" t="s">
        <v>220</v>
      </c>
      <c r="C38" s="3">
        <v>6.836145</v>
      </c>
      <c r="D38" s="12">
        <v>0.7935484</v>
      </c>
      <c r="E38" s="3">
        <v>90.41863</v>
      </c>
      <c r="F38" s="3">
        <v>2.448113203049</v>
      </c>
      <c r="G38" s="12">
        <v>0.3350254</v>
      </c>
      <c r="H38" s="13">
        <v>0.6710526</v>
      </c>
      <c r="I38" s="12">
        <v>0.5487805</v>
      </c>
    </row>
    <row r="39" spans="1:9" ht="12">
      <c r="A39" s="11">
        <v>37</v>
      </c>
      <c r="B39" s="1" t="s">
        <v>221</v>
      </c>
      <c r="C39" s="3">
        <v>6.47205</v>
      </c>
      <c r="D39" s="12">
        <v>0.7926829</v>
      </c>
      <c r="E39" s="3">
        <v>91.76734</v>
      </c>
      <c r="F39" s="3">
        <v>2.8125</v>
      </c>
      <c r="G39" s="12">
        <v>0.2857143</v>
      </c>
      <c r="H39" s="13">
        <v>0.6019418</v>
      </c>
      <c r="I39" s="12">
        <v>0.4130435</v>
      </c>
    </row>
    <row r="40" spans="1:9" ht="12">
      <c r="A40" s="11">
        <v>39</v>
      </c>
      <c r="B40" s="1" t="s">
        <v>222</v>
      </c>
      <c r="C40" s="3">
        <v>6.70437</v>
      </c>
      <c r="D40" s="12">
        <v>0.7549019</v>
      </c>
      <c r="E40" s="3">
        <v>92.17885</v>
      </c>
      <c r="F40" s="3">
        <v>3.143790960312</v>
      </c>
      <c r="G40" s="12">
        <v>0.3196721</v>
      </c>
      <c r="H40" s="13">
        <v>0.6595744</v>
      </c>
      <c r="I40" s="12">
        <v>0.2764706</v>
      </c>
    </row>
    <row r="41" spans="1:9" ht="12">
      <c r="A41" s="11">
        <v>40</v>
      </c>
      <c r="B41" s="1" t="s">
        <v>223</v>
      </c>
      <c r="C41" s="3">
        <v>6.240941</v>
      </c>
      <c r="D41" s="12">
        <v>0.4705882</v>
      </c>
      <c r="E41" s="3">
        <v>98.03472</v>
      </c>
      <c r="F41" s="3">
        <v>1.918918967247</v>
      </c>
      <c r="G41" s="12">
        <v>0.5</v>
      </c>
      <c r="H41" s="13">
        <v>0.7450981</v>
      </c>
      <c r="I41" s="12">
        <v>0.345679</v>
      </c>
    </row>
    <row r="42" spans="1:9" ht="12">
      <c r="A42" s="11">
        <v>43</v>
      </c>
      <c r="B42" s="1" t="s">
        <v>224</v>
      </c>
      <c r="C42" s="3">
        <v>6.061769</v>
      </c>
      <c r="D42" s="12">
        <v>0.7580645</v>
      </c>
      <c r="E42" s="3">
        <v>62.62439</v>
      </c>
      <c r="F42" s="3">
        <v>3.152671813965</v>
      </c>
      <c r="G42" s="12">
        <v>0.2072072</v>
      </c>
      <c r="H42" s="13">
        <v>0.6969697</v>
      </c>
      <c r="I42" s="12">
        <v>0.3648649</v>
      </c>
    </row>
    <row r="43" spans="1:9" ht="12">
      <c r="A43" s="11">
        <v>45</v>
      </c>
      <c r="B43" s="1" t="s">
        <v>225</v>
      </c>
      <c r="C43" s="3">
        <v>6.830782</v>
      </c>
      <c r="D43" s="12">
        <v>0.6829268</v>
      </c>
      <c r="E43" s="3">
        <v>93.03339</v>
      </c>
      <c r="F43" s="3">
        <v>3.128571510315</v>
      </c>
      <c r="G43" s="12">
        <v>0.2881356</v>
      </c>
      <c r="H43" s="13">
        <v>0.7678571</v>
      </c>
      <c r="I43" s="12">
        <v>0.275</v>
      </c>
    </row>
    <row r="44" spans="1:9" ht="12">
      <c r="A44" s="11">
        <v>47</v>
      </c>
      <c r="B44" s="1" t="s">
        <v>226</v>
      </c>
      <c r="C44" s="3">
        <v>6.026626</v>
      </c>
      <c r="D44" s="12">
        <v>0.7179487</v>
      </c>
      <c r="E44" s="3">
        <v>57.62196</v>
      </c>
      <c r="F44" s="3">
        <v>2.974138021469</v>
      </c>
      <c r="G44" s="12">
        <v>0.3551402</v>
      </c>
      <c r="H44" s="13">
        <v>0.7435898</v>
      </c>
      <c r="I44" s="12">
        <v>0.2148148</v>
      </c>
    </row>
    <row r="45" spans="1:9" ht="12">
      <c r="A45" s="11">
        <v>48</v>
      </c>
      <c r="B45" s="1" t="s">
        <v>227</v>
      </c>
      <c r="C45" s="3">
        <v>7.215647</v>
      </c>
      <c r="D45" s="12">
        <v>0.8510638</v>
      </c>
      <c r="E45" s="3">
        <v>82.3428</v>
      </c>
      <c r="F45" s="3">
        <v>3.231884002686</v>
      </c>
      <c r="G45" s="12">
        <v>0.4107143</v>
      </c>
      <c r="H45" s="13">
        <v>0.6885246</v>
      </c>
      <c r="I45" s="12">
        <v>0.2948718</v>
      </c>
    </row>
    <row r="46" spans="1:9" ht="12">
      <c r="A46" s="11">
        <v>51</v>
      </c>
      <c r="B46" s="1" t="s">
        <v>228</v>
      </c>
      <c r="C46" s="3">
        <v>6.460745</v>
      </c>
      <c r="D46" s="12">
        <v>0.7826087</v>
      </c>
      <c r="E46" s="3">
        <v>71.22589</v>
      </c>
      <c r="F46" s="3">
        <v>3</v>
      </c>
      <c r="G46" s="12">
        <v>0.4318182</v>
      </c>
      <c r="H46" s="13">
        <v>0.7346939</v>
      </c>
      <c r="I46" s="12">
        <v>0.1222222</v>
      </c>
    </row>
    <row r="47" spans="1:9" ht="12">
      <c r="A47" s="11">
        <v>53</v>
      </c>
      <c r="B47" s="1" t="s">
        <v>229</v>
      </c>
      <c r="C47" s="3">
        <v>5.410624</v>
      </c>
      <c r="D47" s="12">
        <v>0.6615385</v>
      </c>
      <c r="E47" s="3">
        <v>76.29477</v>
      </c>
      <c r="F47" s="3">
        <v>2.567010402679</v>
      </c>
      <c r="G47" s="12">
        <v>0.3258427</v>
      </c>
      <c r="H47" s="13">
        <v>0.6138614</v>
      </c>
      <c r="I47" s="12">
        <v>0.2241379</v>
      </c>
    </row>
    <row r="48" spans="1:9" ht="12">
      <c r="A48" s="11">
        <v>54</v>
      </c>
      <c r="B48" s="1" t="s">
        <v>230</v>
      </c>
      <c r="C48" s="3">
        <v>6.547997</v>
      </c>
      <c r="D48" s="12">
        <v>0.8043478</v>
      </c>
      <c r="E48" s="3">
        <v>61.2534</v>
      </c>
      <c r="F48" s="3">
        <v>3.030303001404</v>
      </c>
      <c r="G48" s="12">
        <v>0.2575758</v>
      </c>
      <c r="H48" s="13">
        <v>0.8055556</v>
      </c>
      <c r="I48" s="12">
        <v>0.3658537</v>
      </c>
    </row>
    <row r="49" spans="1:9" ht="12">
      <c r="A49" s="11">
        <v>55</v>
      </c>
      <c r="B49" s="1" t="s">
        <v>231</v>
      </c>
      <c r="C49" s="3">
        <v>5.979554</v>
      </c>
      <c r="D49" s="12">
        <v>0.7142857</v>
      </c>
      <c r="E49" s="3">
        <v>68.79051</v>
      </c>
      <c r="F49" s="3">
        <v>2.588235378265</v>
      </c>
      <c r="G49" s="12">
        <v>0.3898305</v>
      </c>
      <c r="H49" s="13">
        <v>0.7246377</v>
      </c>
      <c r="I49" s="12">
        <v>0.2289157</v>
      </c>
    </row>
    <row r="50" spans="1:9" ht="12">
      <c r="A50" s="11">
        <v>56</v>
      </c>
      <c r="B50" s="1" t="s">
        <v>232</v>
      </c>
      <c r="C50" s="3">
        <v>6.154383</v>
      </c>
      <c r="D50" s="12">
        <v>0.8363636</v>
      </c>
      <c r="E50" s="3">
        <v>85.7749</v>
      </c>
      <c r="F50" s="3">
        <v>2.447761297226</v>
      </c>
      <c r="G50" s="12">
        <v>0.3442623</v>
      </c>
      <c r="H50" s="13">
        <v>0.6268657</v>
      </c>
      <c r="I50" s="12">
        <v>0.3209876</v>
      </c>
    </row>
    <row r="51" spans="1:9" ht="12">
      <c r="A51" s="11">
        <v>57</v>
      </c>
      <c r="B51" s="1" t="s">
        <v>233</v>
      </c>
      <c r="C51" s="3">
        <v>5.61254</v>
      </c>
      <c r="D51" s="12">
        <v>0.7843137</v>
      </c>
      <c r="E51" s="3">
        <v>69.81713</v>
      </c>
      <c r="F51" s="3">
        <v>2.756756782532</v>
      </c>
      <c r="G51" s="12">
        <v>0.3472222</v>
      </c>
      <c r="H51" s="13">
        <v>0.5454546</v>
      </c>
      <c r="I51" s="12">
        <v>0.2625</v>
      </c>
    </row>
    <row r="52" spans="1:9" ht="12">
      <c r="A52" s="11">
        <v>58</v>
      </c>
      <c r="B52" s="1" t="s">
        <v>234</v>
      </c>
      <c r="C52" s="3">
        <v>7.508357</v>
      </c>
      <c r="D52" s="12">
        <v>0.90625</v>
      </c>
      <c r="E52" s="3">
        <v>75.45383</v>
      </c>
      <c r="F52" s="3">
        <v>3.320512771606</v>
      </c>
      <c r="G52" s="12">
        <v>0.5606061</v>
      </c>
      <c r="H52" s="13">
        <v>0.6031746</v>
      </c>
      <c r="I52" s="12">
        <v>0.3048781</v>
      </c>
    </row>
    <row r="53" spans="1:9" ht="12">
      <c r="A53" s="11">
        <v>59</v>
      </c>
      <c r="B53" s="1" t="s">
        <v>235</v>
      </c>
      <c r="C53" s="3">
        <v>7.683393</v>
      </c>
      <c r="D53" s="12">
        <v>0.7903226</v>
      </c>
      <c r="E53" s="3">
        <v>72.70014</v>
      </c>
      <c r="F53" s="3">
        <v>2.651162862778</v>
      </c>
      <c r="G53" s="12">
        <v>0.4428571</v>
      </c>
      <c r="H53" s="13">
        <v>0.8444445</v>
      </c>
      <c r="I53" s="12">
        <v>0.5779817</v>
      </c>
    </row>
    <row r="54" spans="1:9" ht="12">
      <c r="A54" s="11">
        <v>60</v>
      </c>
      <c r="B54" s="1" t="s">
        <v>3</v>
      </c>
      <c r="C54" s="3">
        <v>5.979572</v>
      </c>
      <c r="D54" s="12">
        <v>0.875</v>
      </c>
      <c r="E54" s="3">
        <v>45.27924</v>
      </c>
      <c r="F54" s="3">
        <v>2.807692289352</v>
      </c>
      <c r="G54" s="12">
        <v>0.368421</v>
      </c>
      <c r="H54" s="13">
        <v>0.6578947</v>
      </c>
      <c r="I54" s="12">
        <v>0.3478261</v>
      </c>
    </row>
    <row r="55" spans="1:9" ht="12">
      <c r="A55" s="11">
        <v>62</v>
      </c>
      <c r="B55" s="1" t="s">
        <v>236</v>
      </c>
      <c r="C55" s="3">
        <v>6.141348</v>
      </c>
      <c r="D55" s="12">
        <v>0.7272727</v>
      </c>
      <c r="E55" s="3">
        <v>77.0279</v>
      </c>
      <c r="F55" s="3">
        <v>2.94827580452</v>
      </c>
      <c r="G55" s="12">
        <v>0.3673469</v>
      </c>
      <c r="H55" s="13">
        <v>0.6451613</v>
      </c>
      <c r="I55" s="12">
        <v>0.2205882</v>
      </c>
    </row>
    <row r="56" spans="1:9" ht="12">
      <c r="A56" s="11">
        <v>63</v>
      </c>
      <c r="B56" s="1" t="s">
        <v>4</v>
      </c>
      <c r="C56" s="3">
        <v>6.805765</v>
      </c>
      <c r="D56" s="12">
        <v>0.754717</v>
      </c>
      <c r="E56" s="3">
        <v>80.7515</v>
      </c>
      <c r="F56" s="3">
        <v>2.70833325386</v>
      </c>
      <c r="G56" s="12">
        <v>0.4583333</v>
      </c>
      <c r="H56" s="13">
        <v>0.68</v>
      </c>
      <c r="I56" s="12">
        <v>0.3580247</v>
      </c>
    </row>
    <row r="57" spans="1:9" ht="12">
      <c r="A57" s="11">
        <v>64</v>
      </c>
      <c r="B57" s="1" t="s">
        <v>237</v>
      </c>
      <c r="C57" s="3">
        <v>7.021722</v>
      </c>
      <c r="D57" s="12">
        <v>0.7321429</v>
      </c>
      <c r="E57" s="3">
        <v>67.79952</v>
      </c>
      <c r="F57" s="3">
        <v>2.519480466843</v>
      </c>
      <c r="G57" s="12">
        <v>0.3548387</v>
      </c>
      <c r="H57" s="13">
        <v>0.7837838</v>
      </c>
      <c r="I57" s="12">
        <v>0.6516854</v>
      </c>
    </row>
    <row r="58" spans="1:9" ht="12">
      <c r="A58" s="11">
        <v>65</v>
      </c>
      <c r="B58" s="1" t="s">
        <v>238</v>
      </c>
      <c r="C58" s="3">
        <v>6.254062</v>
      </c>
      <c r="D58" s="12">
        <v>0.8196721</v>
      </c>
      <c r="E58" s="3">
        <v>83.47634</v>
      </c>
      <c r="F58" s="3">
        <v>2.722222328186</v>
      </c>
      <c r="G58" s="12">
        <v>0.3846154</v>
      </c>
      <c r="H58" s="13">
        <v>0.6901408</v>
      </c>
      <c r="I58" s="12">
        <v>0.1411765</v>
      </c>
    </row>
    <row r="59" spans="1:9" ht="12">
      <c r="A59" s="11">
        <v>66</v>
      </c>
      <c r="B59" s="1" t="s">
        <v>239</v>
      </c>
      <c r="C59" s="3">
        <v>6.509792</v>
      </c>
      <c r="D59" s="12">
        <v>0.7818182</v>
      </c>
      <c r="E59" s="3">
        <v>88.33004</v>
      </c>
      <c r="F59" s="3">
        <v>3.044943809509</v>
      </c>
      <c r="G59" s="12">
        <v>0.2033898</v>
      </c>
      <c r="H59" s="13">
        <v>0.6741573</v>
      </c>
      <c r="I59" s="12">
        <v>0.3925234</v>
      </c>
    </row>
    <row r="60" spans="1:9" ht="12">
      <c r="A60" s="11">
        <v>67</v>
      </c>
      <c r="B60" s="1" t="s">
        <v>240</v>
      </c>
      <c r="C60" s="3">
        <v>7.544555</v>
      </c>
      <c r="D60" s="12">
        <v>0.6739131</v>
      </c>
      <c r="E60" s="3">
        <v>83.7334</v>
      </c>
      <c r="F60" s="3">
        <v>3.1186439991</v>
      </c>
      <c r="G60" s="12">
        <v>0.4807692</v>
      </c>
      <c r="H60" s="13">
        <v>0.7368421</v>
      </c>
      <c r="I60" s="12">
        <v>0.4303797</v>
      </c>
    </row>
    <row r="61" spans="1:9" ht="12">
      <c r="A61" s="11">
        <v>68</v>
      </c>
      <c r="B61" s="1" t="s">
        <v>241</v>
      </c>
      <c r="C61" s="3">
        <v>5.596278</v>
      </c>
      <c r="D61" s="12">
        <v>0.7413793</v>
      </c>
      <c r="E61" s="3">
        <v>85.851</v>
      </c>
      <c r="F61" s="3">
        <v>2.902173995972</v>
      </c>
      <c r="G61" s="12">
        <v>0.2592593</v>
      </c>
      <c r="H61" s="13">
        <v>0.5164835</v>
      </c>
      <c r="I61" s="12">
        <v>0.2616822</v>
      </c>
    </row>
    <row r="62" spans="1:9" ht="12">
      <c r="A62" s="11">
        <v>69</v>
      </c>
      <c r="B62" s="1" t="s">
        <v>242</v>
      </c>
      <c r="C62" s="3">
        <v>7.017448</v>
      </c>
      <c r="D62" s="12">
        <v>0.8666667</v>
      </c>
      <c r="E62" s="3">
        <v>90.56724</v>
      </c>
      <c r="F62" s="3">
        <v>3.039473772049</v>
      </c>
      <c r="G62" s="12">
        <v>0.3650794</v>
      </c>
      <c r="H62" s="13">
        <v>0.5774648</v>
      </c>
      <c r="I62" s="12">
        <v>0.4268293</v>
      </c>
    </row>
    <row r="63" spans="1:9" ht="12">
      <c r="A63" s="11">
        <v>70</v>
      </c>
      <c r="B63" s="1" t="s">
        <v>243</v>
      </c>
      <c r="C63" s="3">
        <v>4.906598</v>
      </c>
      <c r="D63" s="12">
        <v>0.7115384</v>
      </c>
      <c r="E63" s="3">
        <v>84.9108</v>
      </c>
      <c r="F63" s="3">
        <v>2.732394456863</v>
      </c>
      <c r="G63" s="12">
        <v>0.1639344</v>
      </c>
      <c r="H63" s="13">
        <v>0.5441176</v>
      </c>
      <c r="I63" s="12">
        <v>0.1686747</v>
      </c>
    </row>
    <row r="64" spans="1:9" ht="12">
      <c r="A64" s="11">
        <v>71</v>
      </c>
      <c r="B64" s="1" t="s">
        <v>244</v>
      </c>
      <c r="C64" s="3">
        <v>4.435321</v>
      </c>
      <c r="D64" s="12">
        <v>0.3404255</v>
      </c>
      <c r="E64" s="3">
        <v>43.35172</v>
      </c>
      <c r="F64" s="3">
        <v>1.857142806053</v>
      </c>
      <c r="G64" s="12">
        <v>0.4807692</v>
      </c>
      <c r="H64" s="13">
        <v>0.6779661</v>
      </c>
      <c r="I64" s="12">
        <v>0.3076923</v>
      </c>
    </row>
    <row r="65" spans="1:9" ht="12">
      <c r="A65" s="11">
        <v>72</v>
      </c>
      <c r="B65" s="1" t="s">
        <v>245</v>
      </c>
      <c r="C65" s="3">
        <v>7.708101</v>
      </c>
      <c r="D65" s="12">
        <v>0.8307692</v>
      </c>
      <c r="E65" s="3">
        <v>58.91687</v>
      </c>
      <c r="F65" s="3">
        <v>2.922222137451</v>
      </c>
      <c r="G65" s="12">
        <v>0.4852941</v>
      </c>
      <c r="H65" s="13">
        <v>0.7763158</v>
      </c>
      <c r="I65" s="12">
        <v>0.6057692</v>
      </c>
    </row>
    <row r="66" spans="1:9" ht="12">
      <c r="A66" s="11">
        <v>73</v>
      </c>
      <c r="B66" s="1" t="s">
        <v>246</v>
      </c>
      <c r="C66" s="3">
        <v>5.747379</v>
      </c>
      <c r="D66" s="12">
        <v>0.7058824</v>
      </c>
      <c r="E66" s="3">
        <v>76.31464</v>
      </c>
      <c r="F66" s="3">
        <v>3.098591566086</v>
      </c>
      <c r="G66" s="12">
        <v>0.3859649</v>
      </c>
      <c r="H66" s="13">
        <v>0.4189189</v>
      </c>
      <c r="I66" s="12">
        <v>0.313253</v>
      </c>
    </row>
    <row r="67" ht="12">
      <c r="B67" s="1"/>
    </row>
    <row r="68" spans="2:9" ht="12">
      <c r="B68" s="142" t="s">
        <v>192</v>
      </c>
      <c r="C68" s="149">
        <f>SUMIF($B$4:$B$66,$B$68,C4:C66)</f>
        <v>6.11533</v>
      </c>
      <c r="D68" s="148">
        <f aca="true" t="shared" si="0" ref="D68:I68">SUMIF($B$4:$B$66,$B$68,D4:D66)</f>
        <v>0.7075472</v>
      </c>
      <c r="E68" s="149">
        <f t="shared" si="0"/>
        <v>77.24994</v>
      </c>
      <c r="F68" s="149">
        <f t="shared" si="0"/>
        <v>2.903409004211</v>
      </c>
      <c r="G68" s="148">
        <f t="shared" si="0"/>
        <v>0.2710623</v>
      </c>
      <c r="H68" s="148">
        <f t="shared" si="0"/>
        <v>0.7208589</v>
      </c>
      <c r="I68" s="148">
        <f t="shared" si="0"/>
        <v>0.2716049</v>
      </c>
    </row>
    <row r="69" spans="2:9" ht="12">
      <c r="B69" s="14" t="s">
        <v>71</v>
      </c>
      <c r="C69" s="2">
        <f>MEDIAN(C4:C66)</f>
        <v>6.509792</v>
      </c>
      <c r="D69" s="26">
        <f aca="true" t="shared" si="1" ref="D69:I69">MEDIAN(D4:D66)</f>
        <v>0.7755102</v>
      </c>
      <c r="E69" s="2">
        <f t="shared" si="1"/>
        <v>79.24164</v>
      </c>
      <c r="F69" s="2">
        <f t="shared" si="1"/>
        <v>2.902173995972</v>
      </c>
      <c r="G69" s="26">
        <f t="shared" si="1"/>
        <v>0.358209</v>
      </c>
      <c r="H69" s="26">
        <f t="shared" si="1"/>
        <v>0.68</v>
      </c>
      <c r="I69" s="26">
        <f t="shared" si="1"/>
        <v>0.3</v>
      </c>
    </row>
    <row r="70" spans="2:9" ht="12">
      <c r="B70" s="14" t="s">
        <v>72</v>
      </c>
      <c r="C70" s="2">
        <f>MIN(C4:C66)</f>
        <v>4.342371</v>
      </c>
      <c r="D70" s="26">
        <f aca="true" t="shared" si="2" ref="D70:I70">MIN(D4:D66)</f>
        <v>0.3404255</v>
      </c>
      <c r="E70" s="2">
        <f t="shared" si="2"/>
        <v>42.8264</v>
      </c>
      <c r="F70" s="2">
        <f t="shared" si="2"/>
        <v>1.857142806053</v>
      </c>
      <c r="G70" s="26">
        <f t="shared" si="2"/>
        <v>0.147651</v>
      </c>
      <c r="H70" s="26">
        <f t="shared" si="2"/>
        <v>0.4189189</v>
      </c>
      <c r="I70" s="26">
        <f t="shared" si="2"/>
        <v>0.1222222</v>
      </c>
    </row>
    <row r="71" spans="2:9" ht="12">
      <c r="B71" s="14" t="s">
        <v>73</v>
      </c>
      <c r="C71" s="2">
        <f>MAX(C4:C66)</f>
        <v>8.374737</v>
      </c>
      <c r="D71" s="26">
        <f aca="true" t="shared" si="3" ref="D71:I71">MAX(D4:D66)</f>
        <v>0.9705882</v>
      </c>
      <c r="E71" s="2">
        <f t="shared" si="3"/>
        <v>98.03472</v>
      </c>
      <c r="F71" s="2">
        <f t="shared" si="3"/>
        <v>3.351351261139</v>
      </c>
      <c r="G71" s="26">
        <f t="shared" si="3"/>
        <v>0.6181818</v>
      </c>
      <c r="H71" s="26">
        <f t="shared" si="3"/>
        <v>0.8617021</v>
      </c>
      <c r="I71" s="26">
        <f t="shared" si="3"/>
        <v>0.6850829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8">
      <selection activeCell="B68" sqref="B68:J68"/>
    </sheetView>
  </sheetViews>
  <sheetFormatPr defaultColWidth="9.140625" defaultRowHeight="15"/>
  <cols>
    <col min="1" max="1" width="6.57421875" style="11" customWidth="1"/>
    <col min="2" max="2" width="12.28125" style="14" customWidth="1"/>
    <col min="3" max="3" width="18.00390625" style="2" customWidth="1"/>
    <col min="4" max="5" width="22.8515625" style="3" customWidth="1"/>
    <col min="6" max="8" width="22.8515625" style="13" customWidth="1"/>
    <col min="9" max="9" width="22.8515625" style="11" customWidth="1"/>
    <col min="10" max="10" width="22.8515625" style="13" customWidth="1"/>
    <col min="11" max="16384" width="9.140625" style="14" customWidth="1"/>
  </cols>
  <sheetData>
    <row r="1" spans="1:10" s="126" customFormat="1" ht="84">
      <c r="A1" s="117" t="s">
        <v>180</v>
      </c>
      <c r="B1" s="117" t="s">
        <v>161</v>
      </c>
      <c r="C1" s="118" t="s">
        <v>254</v>
      </c>
      <c r="D1" s="123" t="s">
        <v>255</v>
      </c>
      <c r="E1" s="123" t="s">
        <v>256</v>
      </c>
      <c r="F1" s="124" t="s">
        <v>257</v>
      </c>
      <c r="G1" s="124" t="s">
        <v>258</v>
      </c>
      <c r="H1" s="124" t="s">
        <v>259</v>
      </c>
      <c r="I1" s="125" t="s">
        <v>260</v>
      </c>
      <c r="J1" s="124" t="s">
        <v>261</v>
      </c>
    </row>
    <row r="2" spans="1:10" s="10" customFormat="1" ht="12">
      <c r="A2" s="7"/>
      <c r="B2" s="4"/>
      <c r="C2" s="5"/>
      <c r="D2" s="27"/>
      <c r="E2" s="27"/>
      <c r="F2" s="9"/>
      <c r="G2" s="9"/>
      <c r="H2" s="9"/>
      <c r="I2" s="18"/>
      <c r="J2" s="9"/>
    </row>
    <row r="3" spans="1:10" s="10" customFormat="1" ht="12">
      <c r="A3" s="7"/>
      <c r="B3" s="4"/>
      <c r="C3" s="5" t="s">
        <v>84</v>
      </c>
      <c r="D3" s="27" t="s">
        <v>85</v>
      </c>
      <c r="E3" s="27" t="s">
        <v>86</v>
      </c>
      <c r="F3" s="9" t="s">
        <v>87</v>
      </c>
      <c r="G3" s="9" t="s">
        <v>154</v>
      </c>
      <c r="H3" s="9" t="s">
        <v>88</v>
      </c>
      <c r="I3" s="18" t="s">
        <v>89</v>
      </c>
      <c r="J3" s="9" t="s">
        <v>90</v>
      </c>
    </row>
    <row r="4" spans="1:10" ht="12">
      <c r="A4" s="11">
        <v>1</v>
      </c>
      <c r="B4" s="1" t="s">
        <v>189</v>
      </c>
      <c r="C4" s="3">
        <v>5.863698</v>
      </c>
      <c r="D4" s="3">
        <v>2.468858</v>
      </c>
      <c r="E4" s="3">
        <v>2.870192</v>
      </c>
      <c r="F4" s="13">
        <v>0.6991404</v>
      </c>
      <c r="G4" s="13">
        <v>0.4392157</v>
      </c>
      <c r="H4" s="13">
        <v>0.0970464</v>
      </c>
      <c r="I4" s="11">
        <v>17</v>
      </c>
      <c r="J4" s="13">
        <v>0.28</v>
      </c>
    </row>
    <row r="5" spans="1:10" ht="12">
      <c r="A5" s="11">
        <v>2</v>
      </c>
      <c r="B5" s="1" t="s">
        <v>190</v>
      </c>
      <c r="C5" s="3">
        <v>5.954836</v>
      </c>
      <c r="D5" s="3">
        <v>2.391954</v>
      </c>
      <c r="E5" s="3">
        <v>2.712838</v>
      </c>
      <c r="F5" s="13">
        <v>0.6764706</v>
      </c>
      <c r="G5" s="13">
        <v>0.5267175</v>
      </c>
      <c r="H5" s="13">
        <v>0.0895522</v>
      </c>
      <c r="I5" s="11">
        <v>18</v>
      </c>
      <c r="J5" s="13">
        <v>0.3793103</v>
      </c>
    </row>
    <row r="6" spans="1:10" ht="12">
      <c r="A6" s="11">
        <v>3</v>
      </c>
      <c r="B6" s="1" t="s">
        <v>191</v>
      </c>
      <c r="C6" s="3">
        <v>7.176147</v>
      </c>
      <c r="D6" s="3">
        <v>2.724886</v>
      </c>
      <c r="E6" s="3">
        <v>3.100694</v>
      </c>
      <c r="F6" s="13">
        <v>0.6608187</v>
      </c>
      <c r="G6" s="13">
        <v>0.4274809</v>
      </c>
      <c r="H6" s="13">
        <v>0.1492537</v>
      </c>
      <c r="I6" s="11">
        <v>20</v>
      </c>
      <c r="J6" s="13">
        <v>0.3827161</v>
      </c>
    </row>
    <row r="7" spans="1:10" ht="12">
      <c r="A7" s="11">
        <v>4</v>
      </c>
      <c r="B7" s="1" t="s">
        <v>192</v>
      </c>
      <c r="C7" s="3">
        <v>6.283947</v>
      </c>
      <c r="D7" s="3">
        <v>2.366667</v>
      </c>
      <c r="E7" s="3">
        <v>2.910303</v>
      </c>
      <c r="F7" s="13">
        <v>0.7399464</v>
      </c>
      <c r="G7" s="13">
        <v>0.4226519</v>
      </c>
      <c r="H7" s="13">
        <v>0.0516304</v>
      </c>
      <c r="I7" s="11">
        <v>20</v>
      </c>
      <c r="J7" s="13">
        <v>0.2951807</v>
      </c>
    </row>
    <row r="8" spans="1:10" ht="12">
      <c r="A8" s="11">
        <v>5</v>
      </c>
      <c r="B8" s="1" t="s">
        <v>193</v>
      </c>
      <c r="C8" s="3">
        <v>6.193797</v>
      </c>
      <c r="D8" s="3">
        <v>2.568027</v>
      </c>
      <c r="E8" s="3">
        <v>3.3125</v>
      </c>
      <c r="F8" s="13">
        <v>0.75</v>
      </c>
      <c r="G8" s="13">
        <v>0.2857143</v>
      </c>
      <c r="H8" s="13">
        <v>0.0322581</v>
      </c>
      <c r="I8" s="11">
        <v>16</v>
      </c>
      <c r="J8" s="13">
        <v>0.2857143</v>
      </c>
    </row>
    <row r="9" spans="1:10" ht="12">
      <c r="A9" s="11">
        <v>6</v>
      </c>
      <c r="B9" s="1" t="s">
        <v>194</v>
      </c>
      <c r="C9" s="3">
        <v>5.95474</v>
      </c>
      <c r="D9" s="3">
        <v>2.422535</v>
      </c>
      <c r="E9" s="3">
        <v>3.222826</v>
      </c>
      <c r="F9" s="13">
        <v>0.7317073</v>
      </c>
      <c r="G9" s="13">
        <v>0.472973</v>
      </c>
      <c r="H9" s="13">
        <v>0.1666667</v>
      </c>
      <c r="I9" s="11">
        <v>13</v>
      </c>
      <c r="J9" s="13">
        <v>0.4363636</v>
      </c>
    </row>
    <row r="10" spans="1:10" ht="12">
      <c r="A10" s="11">
        <v>7</v>
      </c>
      <c r="B10" s="1" t="s">
        <v>195</v>
      </c>
      <c r="C10" s="3">
        <v>5.249559</v>
      </c>
      <c r="D10" s="3">
        <v>2.42943</v>
      </c>
      <c r="E10" s="3">
        <v>2.942661</v>
      </c>
      <c r="F10" s="13">
        <v>0.8368794</v>
      </c>
      <c r="G10" s="13">
        <v>0.5247525</v>
      </c>
      <c r="H10" s="13">
        <v>0.1208791</v>
      </c>
      <c r="I10" s="11">
        <v>13</v>
      </c>
      <c r="J10" s="13">
        <v>0.3472222</v>
      </c>
    </row>
    <row r="11" spans="1:10" ht="12">
      <c r="A11" s="11">
        <v>8</v>
      </c>
      <c r="B11" s="1" t="s">
        <v>196</v>
      </c>
      <c r="C11" s="3">
        <v>6.505678</v>
      </c>
      <c r="D11" s="3">
        <v>2.647059</v>
      </c>
      <c r="E11" s="3">
        <v>3.270833</v>
      </c>
      <c r="F11" s="13">
        <v>0.6756757</v>
      </c>
      <c r="G11" s="13">
        <v>0.3962264</v>
      </c>
      <c r="H11" s="13">
        <v>0.12</v>
      </c>
      <c r="I11" s="11">
        <v>13</v>
      </c>
      <c r="J11" s="13">
        <v>0.6060606</v>
      </c>
    </row>
    <row r="12" spans="1:10" ht="12">
      <c r="A12" s="11">
        <v>9</v>
      </c>
      <c r="B12" s="1" t="s">
        <v>197</v>
      </c>
      <c r="C12" s="3">
        <v>6.264655</v>
      </c>
      <c r="D12" s="3">
        <v>2.568182</v>
      </c>
      <c r="E12" s="3">
        <v>2.927419</v>
      </c>
      <c r="F12" s="13">
        <v>0.6493506</v>
      </c>
      <c r="G12" s="13">
        <v>0.2786885</v>
      </c>
      <c r="H12" s="13">
        <v>0.0877193</v>
      </c>
      <c r="I12" s="11">
        <v>15</v>
      </c>
      <c r="J12" s="13">
        <v>0.4615385</v>
      </c>
    </row>
    <row r="13" spans="1:10" ht="12">
      <c r="A13" s="11">
        <v>10</v>
      </c>
      <c r="B13" s="1" t="s">
        <v>198</v>
      </c>
      <c r="C13" s="3">
        <v>6.336899</v>
      </c>
      <c r="D13" s="3">
        <v>2.685792</v>
      </c>
      <c r="E13" s="3">
        <v>2.944915</v>
      </c>
      <c r="F13" s="13">
        <v>0.6633663</v>
      </c>
      <c r="G13" s="13">
        <v>0.1764706</v>
      </c>
      <c r="H13" s="13">
        <v>0.0326087</v>
      </c>
      <c r="I13" s="11">
        <v>16</v>
      </c>
      <c r="J13" s="13">
        <v>0.3928571</v>
      </c>
    </row>
    <row r="14" spans="1:10" ht="12">
      <c r="A14" s="11">
        <v>11</v>
      </c>
      <c r="B14" s="1" t="s">
        <v>199</v>
      </c>
      <c r="C14" s="3">
        <v>6.273847</v>
      </c>
      <c r="D14" s="3">
        <v>2.445098</v>
      </c>
      <c r="E14" s="3">
        <v>2.936747</v>
      </c>
      <c r="F14" s="13">
        <v>0.7623762</v>
      </c>
      <c r="G14" s="13">
        <v>0.4285714</v>
      </c>
      <c r="H14" s="13">
        <v>0.0722892</v>
      </c>
      <c r="I14" s="11">
        <v>18</v>
      </c>
      <c r="J14" s="13">
        <v>0.2328767</v>
      </c>
    </row>
    <row r="15" spans="1:10" ht="12">
      <c r="A15" s="11">
        <v>12</v>
      </c>
      <c r="B15" s="1" t="s">
        <v>200</v>
      </c>
      <c r="C15" s="3">
        <v>6.642591</v>
      </c>
      <c r="D15" s="3">
        <v>2.597015</v>
      </c>
      <c r="E15" s="3">
        <v>3.339844</v>
      </c>
      <c r="F15" s="13">
        <v>0.7662337</v>
      </c>
      <c r="G15" s="13">
        <v>0.4109589</v>
      </c>
      <c r="H15" s="13">
        <v>0.1733333</v>
      </c>
      <c r="I15" s="11">
        <v>15</v>
      </c>
      <c r="J15" s="13">
        <v>0.45</v>
      </c>
    </row>
    <row r="16" spans="1:10" ht="12">
      <c r="A16" s="11">
        <v>13</v>
      </c>
      <c r="B16" s="1" t="s">
        <v>201</v>
      </c>
      <c r="C16" s="3">
        <v>6.590701</v>
      </c>
      <c r="D16" s="3">
        <v>2.490868</v>
      </c>
      <c r="E16" s="3">
        <v>3.24824</v>
      </c>
      <c r="F16" s="13">
        <v>0.6455696</v>
      </c>
      <c r="G16" s="13">
        <v>0.2876712</v>
      </c>
      <c r="H16" s="13">
        <v>0.2948718</v>
      </c>
      <c r="I16" s="11">
        <v>14</v>
      </c>
      <c r="J16" s="13">
        <v>0.3235294</v>
      </c>
    </row>
    <row r="17" spans="1:10" ht="12">
      <c r="A17" s="11">
        <v>14</v>
      </c>
      <c r="B17" s="1" t="s">
        <v>202</v>
      </c>
      <c r="C17" s="3">
        <v>5.778049</v>
      </c>
      <c r="D17" s="3">
        <v>2.62676</v>
      </c>
      <c r="E17" s="3">
        <v>3.074653</v>
      </c>
      <c r="F17" s="13">
        <v>0.6883117</v>
      </c>
      <c r="G17" s="13">
        <v>0.2837838</v>
      </c>
      <c r="H17" s="13">
        <v>0.0857143</v>
      </c>
      <c r="I17" s="11">
        <v>13</v>
      </c>
      <c r="J17" s="13">
        <v>0.2978723</v>
      </c>
    </row>
    <row r="18" spans="1:10" ht="12">
      <c r="A18" s="11">
        <v>15</v>
      </c>
      <c r="B18" s="1" t="s">
        <v>203</v>
      </c>
      <c r="C18" s="3">
        <v>5.669197</v>
      </c>
      <c r="D18" s="3">
        <v>2.650538</v>
      </c>
      <c r="E18" s="3">
        <v>3.186441</v>
      </c>
      <c r="F18" s="13">
        <v>0.7605634</v>
      </c>
      <c r="G18" s="13">
        <v>0.469697</v>
      </c>
      <c r="H18" s="13">
        <v>0.1846154</v>
      </c>
      <c r="I18" s="11">
        <v>13</v>
      </c>
      <c r="J18" s="13">
        <v>0.2222222</v>
      </c>
    </row>
    <row r="19" spans="1:10" ht="12">
      <c r="A19" s="11">
        <v>16</v>
      </c>
      <c r="B19" s="1" t="s">
        <v>204</v>
      </c>
      <c r="C19" s="3">
        <v>5.307122</v>
      </c>
      <c r="D19" s="3">
        <v>2.521739</v>
      </c>
      <c r="E19" s="3">
        <v>3.090517</v>
      </c>
      <c r="F19" s="13">
        <v>0.752809</v>
      </c>
      <c r="G19" s="13">
        <v>0.2906977</v>
      </c>
      <c r="H19" s="13">
        <v>0.0714286</v>
      </c>
      <c r="I19" s="11">
        <v>13</v>
      </c>
      <c r="J19" s="13">
        <v>0.125</v>
      </c>
    </row>
    <row r="20" spans="1:10" ht="12">
      <c r="A20" s="11">
        <v>17</v>
      </c>
      <c r="B20" s="1" t="s">
        <v>205</v>
      </c>
      <c r="C20" s="3">
        <v>6.6051</v>
      </c>
      <c r="D20" s="3">
        <v>2.933333</v>
      </c>
      <c r="E20" s="3">
        <v>3.717803</v>
      </c>
      <c r="F20" s="13">
        <v>0.7866667</v>
      </c>
      <c r="G20" s="13">
        <v>0.5797101</v>
      </c>
      <c r="H20" s="13">
        <v>0.0933333</v>
      </c>
      <c r="I20" s="11">
        <v>14</v>
      </c>
      <c r="J20" s="13">
        <v>0.3333333</v>
      </c>
    </row>
    <row r="21" spans="1:10" ht="12">
      <c r="A21" s="11">
        <v>18</v>
      </c>
      <c r="B21" s="1" t="s">
        <v>1</v>
      </c>
      <c r="C21" s="3">
        <v>5.622292</v>
      </c>
      <c r="D21" s="3">
        <v>2.287037</v>
      </c>
      <c r="E21" s="3">
        <v>3.161972</v>
      </c>
      <c r="F21" s="13">
        <v>0.8142857</v>
      </c>
      <c r="G21" s="13">
        <v>0.5</v>
      </c>
      <c r="H21" s="13">
        <v>0.0810811</v>
      </c>
      <c r="I21" s="11">
        <v>15</v>
      </c>
      <c r="J21" s="13">
        <v>0.3611111</v>
      </c>
    </row>
    <row r="22" spans="1:10" ht="12">
      <c r="A22" s="11">
        <v>19</v>
      </c>
      <c r="B22" s="1" t="s">
        <v>206</v>
      </c>
      <c r="C22" s="3">
        <v>5.832608</v>
      </c>
      <c r="D22" s="3">
        <v>2.378889</v>
      </c>
      <c r="E22" s="3">
        <v>2.578431</v>
      </c>
      <c r="F22" s="13">
        <v>0.4117647</v>
      </c>
      <c r="G22" s="13">
        <v>0.1386861</v>
      </c>
      <c r="H22" s="13">
        <v>0.0324675</v>
      </c>
      <c r="I22" s="11">
        <v>16</v>
      </c>
      <c r="J22" s="13">
        <v>0.2978723</v>
      </c>
    </row>
    <row r="23" spans="1:10" ht="12">
      <c r="A23" s="11">
        <v>20</v>
      </c>
      <c r="B23" s="1" t="s">
        <v>207</v>
      </c>
      <c r="C23" s="3">
        <v>6.300045</v>
      </c>
      <c r="D23" s="3">
        <v>2.641473</v>
      </c>
      <c r="E23" s="3">
        <v>3.126437</v>
      </c>
      <c r="F23" s="13">
        <v>0.734375</v>
      </c>
      <c r="G23" s="13">
        <v>0.4468085</v>
      </c>
      <c r="H23" s="13">
        <v>0.047619</v>
      </c>
      <c r="I23" s="11">
        <v>16</v>
      </c>
      <c r="J23" s="13">
        <v>0.3658537</v>
      </c>
    </row>
    <row r="24" spans="1:10" ht="12">
      <c r="A24" s="11">
        <v>21</v>
      </c>
      <c r="B24" s="1" t="s">
        <v>208</v>
      </c>
      <c r="C24" s="3">
        <v>6.147147</v>
      </c>
      <c r="D24" s="3">
        <v>2.502381</v>
      </c>
      <c r="E24" s="3">
        <v>2.880282</v>
      </c>
      <c r="F24" s="13">
        <v>0.6470588</v>
      </c>
      <c r="G24" s="13">
        <v>0.2564103</v>
      </c>
      <c r="H24" s="13">
        <v>0.0833333</v>
      </c>
      <c r="I24" s="11">
        <v>15</v>
      </c>
      <c r="J24" s="13">
        <v>0.4571429</v>
      </c>
    </row>
    <row r="25" spans="1:10" ht="12">
      <c r="A25" s="11">
        <v>22</v>
      </c>
      <c r="B25" s="1" t="s">
        <v>209</v>
      </c>
      <c r="C25" s="3">
        <v>5.3387</v>
      </c>
      <c r="D25" s="3">
        <v>2.29386</v>
      </c>
      <c r="E25" s="3">
        <v>3.041118</v>
      </c>
      <c r="F25" s="13">
        <v>0.797619</v>
      </c>
      <c r="G25" s="13">
        <v>0.6266667</v>
      </c>
      <c r="H25" s="13">
        <v>0.0365854</v>
      </c>
      <c r="I25" s="11">
        <v>13</v>
      </c>
      <c r="J25" s="13">
        <v>0.5142857</v>
      </c>
    </row>
    <row r="26" spans="1:10" ht="12">
      <c r="A26" s="11">
        <v>23</v>
      </c>
      <c r="B26" s="1" t="s">
        <v>210</v>
      </c>
      <c r="C26" s="3">
        <v>5.577955</v>
      </c>
      <c r="D26" s="3">
        <v>2.343284</v>
      </c>
      <c r="E26" s="3">
        <v>3.038603</v>
      </c>
      <c r="F26" s="13">
        <v>0.8</v>
      </c>
      <c r="G26" s="13">
        <v>0.3611111</v>
      </c>
      <c r="H26" s="13">
        <v>0.1506849</v>
      </c>
      <c r="I26" s="11">
        <v>15</v>
      </c>
      <c r="J26" s="13">
        <v>0.3125</v>
      </c>
    </row>
    <row r="27" spans="1:10" ht="12">
      <c r="A27" s="11">
        <v>24</v>
      </c>
      <c r="B27" s="1" t="s">
        <v>211</v>
      </c>
      <c r="C27" s="3">
        <v>5.30601</v>
      </c>
      <c r="D27" s="3">
        <v>2.461712</v>
      </c>
      <c r="E27" s="3">
        <v>2.862903</v>
      </c>
      <c r="F27" s="13">
        <v>0.8243243</v>
      </c>
      <c r="G27" s="13">
        <v>0.2465753</v>
      </c>
      <c r="H27" s="13">
        <v>0.0547945</v>
      </c>
      <c r="I27" s="11">
        <v>13</v>
      </c>
      <c r="J27" s="13">
        <v>0.3928571</v>
      </c>
    </row>
    <row r="28" spans="1:10" ht="12">
      <c r="A28" s="11">
        <v>25</v>
      </c>
      <c r="B28" s="1" t="s">
        <v>212</v>
      </c>
      <c r="C28" s="3">
        <v>5.437557</v>
      </c>
      <c r="D28" s="3">
        <v>2.483092</v>
      </c>
      <c r="E28" s="3">
        <v>2.919776</v>
      </c>
      <c r="F28" s="13">
        <v>0.6621622</v>
      </c>
      <c r="G28" s="13">
        <v>0.4155844</v>
      </c>
      <c r="H28" s="13">
        <v>0.0547945</v>
      </c>
      <c r="I28" s="11">
        <v>13.5</v>
      </c>
      <c r="J28" s="13">
        <v>0.3448276</v>
      </c>
    </row>
    <row r="29" spans="1:10" ht="12">
      <c r="A29" s="11">
        <v>26</v>
      </c>
      <c r="B29" s="1" t="s">
        <v>213</v>
      </c>
      <c r="C29" s="3">
        <v>5.969876</v>
      </c>
      <c r="D29" s="3">
        <v>2.502645</v>
      </c>
      <c r="E29" s="3">
        <v>2.736842</v>
      </c>
      <c r="F29" s="13">
        <v>0.82</v>
      </c>
      <c r="G29" s="13">
        <v>0.3563218</v>
      </c>
      <c r="H29" s="13">
        <v>0.0697674</v>
      </c>
      <c r="I29" s="11">
        <v>18</v>
      </c>
      <c r="J29" s="13">
        <v>0.2820513</v>
      </c>
    </row>
    <row r="30" spans="1:10" ht="12">
      <c r="A30" s="11">
        <v>27</v>
      </c>
      <c r="B30" s="1" t="s">
        <v>214</v>
      </c>
      <c r="C30" s="3">
        <v>6.565762</v>
      </c>
      <c r="D30" s="3">
        <v>2.818713</v>
      </c>
      <c r="E30" s="3">
        <v>3.137019</v>
      </c>
      <c r="F30" s="13">
        <v>0.5466667</v>
      </c>
      <c r="G30" s="13">
        <v>0.3230769</v>
      </c>
      <c r="H30" s="13">
        <v>0.0634921</v>
      </c>
      <c r="I30" s="11">
        <v>16</v>
      </c>
      <c r="J30" s="13">
        <v>0.2857143</v>
      </c>
    </row>
    <row r="31" spans="1:10" ht="12">
      <c r="A31" s="11">
        <v>28</v>
      </c>
      <c r="B31" s="1" t="s">
        <v>215</v>
      </c>
      <c r="C31" s="3">
        <v>5.788081</v>
      </c>
      <c r="D31" s="3">
        <v>2.418982</v>
      </c>
      <c r="E31" s="3">
        <v>2.904514</v>
      </c>
      <c r="F31" s="13">
        <v>0.8026316</v>
      </c>
      <c r="G31" s="13">
        <v>0.3506494</v>
      </c>
      <c r="H31" s="13">
        <v>0.012987</v>
      </c>
      <c r="I31" s="11">
        <v>15</v>
      </c>
      <c r="J31" s="13">
        <v>0.56</v>
      </c>
    </row>
    <row r="32" spans="1:10" ht="12">
      <c r="A32" s="11">
        <v>29</v>
      </c>
      <c r="B32" s="1" t="s">
        <v>216</v>
      </c>
      <c r="C32" s="3">
        <v>5.747963</v>
      </c>
      <c r="D32" s="3">
        <v>2.42827</v>
      </c>
      <c r="E32" s="3">
        <v>3.100961</v>
      </c>
      <c r="F32" s="13">
        <v>0.7272727</v>
      </c>
      <c r="G32" s="13">
        <v>0.4157303</v>
      </c>
      <c r="H32" s="13">
        <v>0.0989011</v>
      </c>
      <c r="I32" s="11">
        <v>15</v>
      </c>
      <c r="J32" s="13">
        <v>0.1372549</v>
      </c>
    </row>
    <row r="33" spans="1:10" ht="12">
      <c r="A33" s="11">
        <v>30</v>
      </c>
      <c r="B33" s="1" t="s">
        <v>2</v>
      </c>
      <c r="C33" s="3">
        <v>6.831099</v>
      </c>
      <c r="D33" s="3">
        <v>2.925121</v>
      </c>
      <c r="E33" s="3">
        <v>3.403846</v>
      </c>
      <c r="F33" s="13">
        <v>0.6197183</v>
      </c>
      <c r="G33" s="13">
        <v>0.4929577</v>
      </c>
      <c r="H33" s="13">
        <v>0.0952381</v>
      </c>
      <c r="I33" s="11">
        <v>16.5</v>
      </c>
      <c r="J33" s="13">
        <v>0.1904762</v>
      </c>
    </row>
    <row r="34" spans="1:10" ht="12">
      <c r="A34" s="11">
        <v>31</v>
      </c>
      <c r="B34" s="1" t="s">
        <v>217</v>
      </c>
      <c r="C34" s="3">
        <v>6.01101</v>
      </c>
      <c r="D34" s="3">
        <v>2.517857</v>
      </c>
      <c r="E34" s="3">
        <v>3.053241</v>
      </c>
      <c r="F34" s="13">
        <v>0.8285714</v>
      </c>
      <c r="G34" s="13">
        <v>0.3538462</v>
      </c>
      <c r="H34" s="13">
        <v>0.0847458</v>
      </c>
      <c r="I34" s="11">
        <v>16</v>
      </c>
      <c r="J34" s="13">
        <v>0.2051282</v>
      </c>
    </row>
    <row r="35" spans="1:10" ht="12">
      <c r="A35" s="11">
        <v>32</v>
      </c>
      <c r="B35" s="1" t="s">
        <v>218</v>
      </c>
      <c r="C35" s="3">
        <v>5.736776</v>
      </c>
      <c r="D35" s="3">
        <v>2.435323</v>
      </c>
      <c r="E35" s="3">
        <v>3.007076</v>
      </c>
      <c r="F35" s="13">
        <v>0.8</v>
      </c>
      <c r="G35" s="13">
        <v>0.3768116</v>
      </c>
      <c r="H35" s="13">
        <v>0.0833333</v>
      </c>
      <c r="I35" s="11">
        <v>15</v>
      </c>
      <c r="J35" s="13">
        <v>0.25</v>
      </c>
    </row>
    <row r="36" spans="1:10" ht="12">
      <c r="A36" s="11">
        <v>33</v>
      </c>
      <c r="B36" s="1" t="s">
        <v>0</v>
      </c>
      <c r="C36" s="3">
        <v>6.019441</v>
      </c>
      <c r="D36" s="3">
        <v>2.661458</v>
      </c>
      <c r="E36" s="3">
        <v>3.026442</v>
      </c>
      <c r="F36" s="13">
        <v>0.7142857</v>
      </c>
      <c r="G36" s="13">
        <v>0.3239437</v>
      </c>
      <c r="H36" s="13">
        <v>0</v>
      </c>
      <c r="I36" s="11">
        <v>16</v>
      </c>
      <c r="J36" s="13">
        <v>0.46875</v>
      </c>
    </row>
    <row r="37" spans="1:10" ht="12">
      <c r="A37" s="11">
        <v>34</v>
      </c>
      <c r="B37" s="1" t="s">
        <v>219</v>
      </c>
      <c r="C37" s="3">
        <v>5.839453</v>
      </c>
      <c r="D37" s="3">
        <v>2.336066</v>
      </c>
      <c r="E37" s="3">
        <v>3.144737</v>
      </c>
      <c r="F37" s="13">
        <v>0.5735294</v>
      </c>
      <c r="G37" s="13">
        <v>0.2258064</v>
      </c>
      <c r="H37" s="13">
        <v>0.1081081</v>
      </c>
      <c r="I37" s="11">
        <v>14</v>
      </c>
      <c r="J37" s="13">
        <v>0.3103448</v>
      </c>
    </row>
    <row r="38" spans="1:10" ht="12">
      <c r="A38" s="11">
        <v>35</v>
      </c>
      <c r="B38" s="1" t="s">
        <v>220</v>
      </c>
      <c r="C38" s="3">
        <v>6.607839</v>
      </c>
      <c r="D38" s="3">
        <v>2.543118</v>
      </c>
      <c r="E38" s="3">
        <v>2.855429</v>
      </c>
      <c r="F38" s="13">
        <v>0.4537445</v>
      </c>
      <c r="G38" s="13">
        <v>0.1779141</v>
      </c>
      <c r="H38" s="13">
        <v>0.0873786</v>
      </c>
      <c r="I38" s="11">
        <v>17</v>
      </c>
      <c r="J38" s="13">
        <v>0.3888889</v>
      </c>
    </row>
    <row r="39" spans="1:10" ht="12">
      <c r="A39" s="11">
        <v>37</v>
      </c>
      <c r="B39" s="1" t="s">
        <v>221</v>
      </c>
      <c r="C39" s="3">
        <v>5.321958</v>
      </c>
      <c r="D39" s="3">
        <v>2.593093</v>
      </c>
      <c r="E39" s="3">
        <v>2.862613</v>
      </c>
      <c r="F39" s="13">
        <v>0.7165354</v>
      </c>
      <c r="G39" s="13">
        <v>0.3039216</v>
      </c>
      <c r="H39" s="13">
        <v>0.0810811</v>
      </c>
      <c r="I39" s="11">
        <v>11.5</v>
      </c>
      <c r="J39" s="13">
        <v>0.3265306</v>
      </c>
    </row>
    <row r="40" spans="1:10" ht="12">
      <c r="A40" s="11">
        <v>39</v>
      </c>
      <c r="B40" s="1" t="s">
        <v>222</v>
      </c>
      <c r="C40" s="3">
        <v>6.47483</v>
      </c>
      <c r="D40" s="3">
        <v>2.712121</v>
      </c>
      <c r="E40" s="3">
        <v>3.002</v>
      </c>
      <c r="F40" s="13">
        <v>0.5649351</v>
      </c>
      <c r="G40" s="13">
        <v>0.2615385</v>
      </c>
      <c r="H40" s="13">
        <v>0.0521739</v>
      </c>
      <c r="I40" s="11">
        <v>17</v>
      </c>
      <c r="J40" s="13">
        <v>0.2631579</v>
      </c>
    </row>
    <row r="41" spans="1:10" ht="12">
      <c r="A41" s="11">
        <v>40</v>
      </c>
      <c r="B41" s="1" t="s">
        <v>223</v>
      </c>
      <c r="C41" s="3">
        <v>5.669249</v>
      </c>
      <c r="D41" s="3">
        <v>2.296296</v>
      </c>
      <c r="E41" s="3">
        <v>2.76875</v>
      </c>
      <c r="F41" s="13">
        <v>0.6666667</v>
      </c>
      <c r="G41" s="13">
        <v>0.0769231</v>
      </c>
      <c r="H41" s="13">
        <v>0.1162791</v>
      </c>
      <c r="I41" s="11">
        <v>15</v>
      </c>
      <c r="J41" s="13">
        <v>0.25</v>
      </c>
    </row>
    <row r="42" spans="1:10" ht="12">
      <c r="A42" s="11">
        <v>43</v>
      </c>
      <c r="B42" s="1" t="s">
        <v>224</v>
      </c>
      <c r="C42" s="3">
        <v>4.967578</v>
      </c>
      <c r="D42" s="3">
        <v>2.362022</v>
      </c>
      <c r="E42" s="3">
        <v>2.741</v>
      </c>
      <c r="F42" s="13">
        <v>0.7925926</v>
      </c>
      <c r="G42" s="13">
        <v>0.5572519</v>
      </c>
      <c r="H42" s="13">
        <v>0.0458015</v>
      </c>
      <c r="I42" s="11">
        <v>14</v>
      </c>
      <c r="J42" s="13">
        <v>0.3076923</v>
      </c>
    </row>
    <row r="43" spans="1:10" ht="12">
      <c r="A43" s="11">
        <v>45</v>
      </c>
      <c r="B43" s="1" t="s">
        <v>225</v>
      </c>
      <c r="C43" s="3">
        <v>6.13331</v>
      </c>
      <c r="D43" s="3">
        <v>2.900463</v>
      </c>
      <c r="E43" s="3">
        <v>3.233108</v>
      </c>
      <c r="F43" s="13">
        <v>0.5479452</v>
      </c>
      <c r="G43" s="13">
        <v>0.5384616</v>
      </c>
      <c r="H43" s="13">
        <v>0.0925926</v>
      </c>
      <c r="I43" s="11">
        <v>14.5</v>
      </c>
      <c r="J43" s="13">
        <v>0.1764706</v>
      </c>
    </row>
    <row r="44" spans="1:10" ht="12">
      <c r="A44" s="11">
        <v>47</v>
      </c>
      <c r="B44" s="1" t="s">
        <v>226</v>
      </c>
      <c r="C44" s="3">
        <v>5.902512</v>
      </c>
      <c r="D44" s="3">
        <v>2.415123</v>
      </c>
      <c r="E44" s="3">
        <v>2.925</v>
      </c>
      <c r="F44" s="13">
        <v>0.7017544</v>
      </c>
      <c r="G44" s="13">
        <v>0.4649123</v>
      </c>
      <c r="H44" s="13">
        <v>0.1327434</v>
      </c>
      <c r="I44" s="11">
        <v>16</v>
      </c>
      <c r="J44" s="13">
        <v>0.3150685</v>
      </c>
    </row>
    <row r="45" spans="1:10" ht="12">
      <c r="A45" s="11">
        <v>48</v>
      </c>
      <c r="B45" s="1" t="s">
        <v>227</v>
      </c>
      <c r="C45" s="3">
        <v>4.669742</v>
      </c>
      <c r="D45" s="3">
        <v>2.45679</v>
      </c>
      <c r="E45" s="3">
        <v>2.716146</v>
      </c>
      <c r="F45" s="13">
        <v>0.5857143</v>
      </c>
      <c r="G45" s="13">
        <v>0.2307692</v>
      </c>
      <c r="H45" s="13">
        <v>0.0196078</v>
      </c>
      <c r="I45" s="11">
        <v>12</v>
      </c>
      <c r="J45" s="13">
        <v>0.0952381</v>
      </c>
    </row>
    <row r="46" spans="1:10" ht="12">
      <c r="A46" s="11">
        <v>51</v>
      </c>
      <c r="B46" s="1" t="s">
        <v>228</v>
      </c>
      <c r="C46" s="3">
        <v>5.513948</v>
      </c>
      <c r="D46" s="3">
        <v>2.466667</v>
      </c>
      <c r="E46" s="3">
        <v>2.959821</v>
      </c>
      <c r="F46" s="13">
        <v>0.75</v>
      </c>
      <c r="G46" s="13">
        <v>0.425</v>
      </c>
      <c r="H46" s="13">
        <v>0.1509434</v>
      </c>
      <c r="I46" s="11">
        <v>13</v>
      </c>
      <c r="J46" s="13">
        <v>0.5333334</v>
      </c>
    </row>
    <row r="47" spans="1:10" ht="12">
      <c r="A47" s="11">
        <v>53</v>
      </c>
      <c r="B47" s="1" t="s">
        <v>229</v>
      </c>
      <c r="C47" s="3">
        <v>6.440942</v>
      </c>
      <c r="D47" s="3">
        <v>2.670034</v>
      </c>
      <c r="E47" s="3">
        <v>3.101804</v>
      </c>
      <c r="F47" s="13">
        <v>0.7572815</v>
      </c>
      <c r="G47" s="13">
        <v>0.4257426</v>
      </c>
      <c r="H47" s="13">
        <v>0.1326531</v>
      </c>
      <c r="I47" s="11">
        <v>15</v>
      </c>
      <c r="J47" s="13">
        <v>0.5614035</v>
      </c>
    </row>
    <row r="48" spans="1:10" ht="12">
      <c r="A48" s="11">
        <v>54</v>
      </c>
      <c r="B48" s="1" t="s">
        <v>230</v>
      </c>
      <c r="C48" s="3">
        <v>5.300465</v>
      </c>
      <c r="D48" s="3">
        <v>2.435484</v>
      </c>
      <c r="E48" s="3">
        <v>2.973684</v>
      </c>
      <c r="F48" s="13">
        <v>0.8717949</v>
      </c>
      <c r="G48" s="13">
        <v>0.4782609</v>
      </c>
      <c r="H48" s="13">
        <v>0.0266667</v>
      </c>
      <c r="I48" s="11">
        <v>14</v>
      </c>
      <c r="J48" s="13">
        <v>0.2894737</v>
      </c>
    </row>
    <row r="49" spans="1:10" ht="12">
      <c r="A49" s="11">
        <v>55</v>
      </c>
      <c r="B49" s="1" t="s">
        <v>231</v>
      </c>
      <c r="C49" s="3">
        <v>6.187083</v>
      </c>
      <c r="D49" s="3">
        <v>2.439153</v>
      </c>
      <c r="E49" s="3">
        <v>3.038636</v>
      </c>
      <c r="F49" s="13">
        <v>0.76</v>
      </c>
      <c r="G49" s="13">
        <v>0.4444444</v>
      </c>
      <c r="H49" s="13">
        <v>0.1333333</v>
      </c>
      <c r="I49" s="11">
        <v>15</v>
      </c>
      <c r="J49" s="13">
        <v>0.326087</v>
      </c>
    </row>
    <row r="50" spans="1:10" ht="12">
      <c r="A50" s="11">
        <v>56</v>
      </c>
      <c r="B50" s="1" t="s">
        <v>232</v>
      </c>
      <c r="C50" s="3">
        <v>4.508064</v>
      </c>
      <c r="D50" s="3">
        <v>2.566667</v>
      </c>
      <c r="E50" s="3">
        <v>3.04386</v>
      </c>
      <c r="F50" s="13">
        <v>0.7638889</v>
      </c>
      <c r="G50" s="13">
        <v>0.4590164</v>
      </c>
      <c r="H50" s="13">
        <v>0.0357143</v>
      </c>
      <c r="I50" s="11">
        <v>9.5</v>
      </c>
      <c r="J50" s="13">
        <v>0.2941177</v>
      </c>
    </row>
    <row r="51" spans="1:10" ht="12">
      <c r="A51" s="11">
        <v>57</v>
      </c>
      <c r="B51" s="1" t="s">
        <v>233</v>
      </c>
      <c r="C51" s="3">
        <v>5.810303</v>
      </c>
      <c r="D51" s="3">
        <v>2.42619</v>
      </c>
      <c r="E51" s="3">
        <v>3.132463</v>
      </c>
      <c r="F51" s="13">
        <v>0.7972973</v>
      </c>
      <c r="G51" s="13">
        <v>0.3714286</v>
      </c>
      <c r="H51" s="13">
        <v>0.1081081</v>
      </c>
      <c r="I51" s="11">
        <v>15</v>
      </c>
      <c r="J51" s="13">
        <v>0.2678571</v>
      </c>
    </row>
    <row r="52" spans="1:10" ht="12">
      <c r="A52" s="11">
        <v>58</v>
      </c>
      <c r="B52" s="1" t="s">
        <v>234</v>
      </c>
      <c r="C52" s="3">
        <v>4.661293</v>
      </c>
      <c r="D52" s="3">
        <v>2.708955</v>
      </c>
      <c r="E52" s="3">
        <v>2.952381</v>
      </c>
      <c r="F52" s="13">
        <v>0.8666667</v>
      </c>
      <c r="G52" s="13">
        <v>0.5769231</v>
      </c>
      <c r="H52" s="13">
        <v>0.0714286</v>
      </c>
      <c r="I52" s="11">
        <v>10</v>
      </c>
      <c r="J52" s="13">
        <v>0.25</v>
      </c>
    </row>
    <row r="53" spans="1:10" ht="12">
      <c r="A53" s="11">
        <v>59</v>
      </c>
      <c r="B53" s="1" t="s">
        <v>235</v>
      </c>
      <c r="C53" s="3">
        <v>5.922377</v>
      </c>
      <c r="D53" s="3">
        <v>2.580247</v>
      </c>
      <c r="E53" s="3">
        <v>2.889423</v>
      </c>
      <c r="F53" s="13">
        <v>0.8173077</v>
      </c>
      <c r="G53" s="13">
        <v>0.4655173</v>
      </c>
      <c r="H53" s="13">
        <v>0.0933333</v>
      </c>
      <c r="I53" s="11">
        <v>16</v>
      </c>
      <c r="J53" s="13">
        <v>0.3421053</v>
      </c>
    </row>
    <row r="54" spans="1:10" ht="12">
      <c r="A54" s="11">
        <v>60</v>
      </c>
      <c r="B54" s="1" t="s">
        <v>3</v>
      </c>
      <c r="C54" s="3">
        <v>5.49762</v>
      </c>
      <c r="D54" s="3">
        <v>2.47549</v>
      </c>
      <c r="E54" s="3">
        <v>3.034274</v>
      </c>
      <c r="F54" s="13">
        <v>0.8125</v>
      </c>
      <c r="G54" s="13">
        <v>0.4935065</v>
      </c>
      <c r="H54" s="13">
        <v>0.0897436</v>
      </c>
      <c r="I54" s="11">
        <v>15</v>
      </c>
      <c r="J54" s="13">
        <v>0.2045455</v>
      </c>
    </row>
    <row r="55" spans="1:10" ht="12">
      <c r="A55" s="11">
        <v>62</v>
      </c>
      <c r="B55" s="1" t="s">
        <v>236</v>
      </c>
      <c r="C55" s="3">
        <v>5.873053</v>
      </c>
      <c r="D55" s="3">
        <v>2.576023</v>
      </c>
      <c r="E55" s="3">
        <v>3.103261</v>
      </c>
      <c r="F55" s="13">
        <v>0.8571429</v>
      </c>
      <c r="G55" s="13">
        <v>0.5084746</v>
      </c>
      <c r="H55" s="13">
        <v>0.1071429</v>
      </c>
      <c r="I55" s="11">
        <v>13.5</v>
      </c>
      <c r="J55" s="13">
        <v>0.4</v>
      </c>
    </row>
    <row r="56" spans="1:10" ht="12">
      <c r="A56" s="11">
        <v>63</v>
      </c>
      <c r="B56" s="1" t="s">
        <v>4</v>
      </c>
      <c r="C56" s="3">
        <v>5.666475</v>
      </c>
      <c r="D56" s="3">
        <v>2.576087</v>
      </c>
      <c r="E56" s="3">
        <v>3.046196</v>
      </c>
      <c r="F56" s="13">
        <v>0.92</v>
      </c>
      <c r="G56" s="13">
        <v>0.2352941</v>
      </c>
      <c r="H56" s="13">
        <v>0.0961538</v>
      </c>
      <c r="I56" s="11">
        <v>13</v>
      </c>
      <c r="J56" s="13">
        <v>0.2777778</v>
      </c>
    </row>
    <row r="57" spans="1:10" ht="12">
      <c r="A57" s="11">
        <v>64</v>
      </c>
      <c r="B57" s="1" t="s">
        <v>237</v>
      </c>
      <c r="C57" s="3">
        <v>5.451564</v>
      </c>
      <c r="D57" s="3">
        <v>2.611111</v>
      </c>
      <c r="E57" s="3">
        <v>2.783333</v>
      </c>
      <c r="F57" s="13">
        <v>0.7882353</v>
      </c>
      <c r="G57" s="13">
        <v>0.3015873</v>
      </c>
      <c r="H57" s="13">
        <v>0.0821918</v>
      </c>
      <c r="I57" s="11">
        <v>12</v>
      </c>
      <c r="J57" s="13">
        <v>0.4444444</v>
      </c>
    </row>
    <row r="58" spans="1:10" ht="12">
      <c r="A58" s="11">
        <v>65</v>
      </c>
      <c r="B58" s="1" t="s">
        <v>238</v>
      </c>
      <c r="C58" s="3">
        <v>5.966767</v>
      </c>
      <c r="D58" s="3">
        <v>2.431925</v>
      </c>
      <c r="E58" s="3">
        <v>2.992857</v>
      </c>
      <c r="F58" s="13">
        <v>0.6986302</v>
      </c>
      <c r="G58" s="13">
        <v>0.3088235</v>
      </c>
      <c r="H58" s="13">
        <v>0.1111111</v>
      </c>
      <c r="I58" s="11">
        <v>16</v>
      </c>
      <c r="J58" s="13">
        <v>0.22</v>
      </c>
    </row>
    <row r="59" spans="1:10" ht="12">
      <c r="A59" s="11">
        <v>66</v>
      </c>
      <c r="B59" s="1" t="s">
        <v>239</v>
      </c>
      <c r="C59" s="3">
        <v>5.163531</v>
      </c>
      <c r="D59" s="3">
        <v>2.631111</v>
      </c>
      <c r="E59" s="3">
        <v>2.921667</v>
      </c>
      <c r="F59" s="13">
        <v>0.75</v>
      </c>
      <c r="G59" s="13">
        <v>0.4925373</v>
      </c>
      <c r="H59" s="13">
        <v>0.0307692</v>
      </c>
      <c r="I59" s="11">
        <v>14</v>
      </c>
      <c r="J59" s="13">
        <v>0.2631579</v>
      </c>
    </row>
    <row r="60" spans="1:10" ht="12">
      <c r="A60" s="11">
        <v>67</v>
      </c>
      <c r="B60" s="1" t="s">
        <v>240</v>
      </c>
      <c r="C60" s="3">
        <v>7.337517</v>
      </c>
      <c r="D60" s="3">
        <v>2.978571</v>
      </c>
      <c r="E60" s="3">
        <v>3.834184</v>
      </c>
      <c r="F60" s="13">
        <v>0.6578947</v>
      </c>
      <c r="G60" s="13">
        <v>0.4677419</v>
      </c>
      <c r="H60" s="13">
        <v>0.1555556</v>
      </c>
      <c r="I60" s="11">
        <v>16</v>
      </c>
      <c r="J60" s="13">
        <v>0.34375</v>
      </c>
    </row>
    <row r="61" spans="1:10" ht="12">
      <c r="A61" s="11">
        <v>68</v>
      </c>
      <c r="B61" s="1" t="s">
        <v>241</v>
      </c>
      <c r="C61" s="3">
        <v>5.866404</v>
      </c>
      <c r="D61" s="3">
        <v>2.517544</v>
      </c>
      <c r="E61" s="3">
        <v>3.176229</v>
      </c>
      <c r="F61" s="13">
        <v>0.7216495</v>
      </c>
      <c r="G61" s="13">
        <v>0.2941177</v>
      </c>
      <c r="H61" s="13">
        <v>0.0795455</v>
      </c>
      <c r="I61" s="11">
        <v>13.5</v>
      </c>
      <c r="J61" s="13">
        <v>0.3265306</v>
      </c>
    </row>
    <row r="62" spans="1:10" ht="12">
      <c r="A62" s="11">
        <v>69</v>
      </c>
      <c r="B62" s="1" t="s">
        <v>242</v>
      </c>
      <c r="C62" s="3">
        <v>4.579753</v>
      </c>
      <c r="D62" s="3">
        <v>2.578283</v>
      </c>
      <c r="E62" s="3">
        <v>3.066532</v>
      </c>
      <c r="F62" s="13">
        <v>0.9333333</v>
      </c>
      <c r="G62" s="13">
        <v>0.5675676</v>
      </c>
      <c r="H62" s="13">
        <v>0.0821918</v>
      </c>
      <c r="I62" s="11">
        <v>9</v>
      </c>
      <c r="J62" s="13">
        <v>0.2894737</v>
      </c>
    </row>
    <row r="63" spans="1:10" ht="12">
      <c r="A63" s="11">
        <v>70</v>
      </c>
      <c r="B63" s="1" t="s">
        <v>243</v>
      </c>
      <c r="C63" s="3">
        <v>4.874869</v>
      </c>
      <c r="D63" s="3">
        <v>2.396714</v>
      </c>
      <c r="E63" s="3">
        <v>2.766304</v>
      </c>
      <c r="F63" s="13">
        <v>0.8405797</v>
      </c>
      <c r="G63" s="13">
        <v>0.3835616</v>
      </c>
      <c r="H63" s="13">
        <v>0.0454545</v>
      </c>
      <c r="I63" s="11">
        <v>14</v>
      </c>
      <c r="J63" s="13">
        <v>0.1627907</v>
      </c>
    </row>
    <row r="64" spans="1:10" ht="12">
      <c r="A64" s="11">
        <v>71</v>
      </c>
      <c r="B64" s="1" t="s">
        <v>244</v>
      </c>
      <c r="C64" s="3">
        <v>5.530767</v>
      </c>
      <c r="D64" s="3">
        <v>2.402778</v>
      </c>
      <c r="E64" s="3">
        <v>3.082661</v>
      </c>
      <c r="F64" s="13">
        <v>0.8055556</v>
      </c>
      <c r="G64" s="13">
        <v>0.2096774</v>
      </c>
      <c r="H64" s="13">
        <v>0.1694915</v>
      </c>
      <c r="I64" s="11">
        <v>13</v>
      </c>
      <c r="J64" s="13">
        <v>0.2666667</v>
      </c>
    </row>
    <row r="65" spans="1:10" ht="12">
      <c r="A65" s="11">
        <v>72</v>
      </c>
      <c r="B65" s="1" t="s">
        <v>245</v>
      </c>
      <c r="C65" s="3">
        <v>5.826194</v>
      </c>
      <c r="D65" s="3">
        <v>2.615079</v>
      </c>
      <c r="E65" s="3">
        <v>2.907012</v>
      </c>
      <c r="F65" s="13">
        <v>0.7340425</v>
      </c>
      <c r="G65" s="13">
        <v>0.1571429</v>
      </c>
      <c r="H65" s="13">
        <v>0.0224719</v>
      </c>
      <c r="I65" s="11">
        <v>15</v>
      </c>
      <c r="J65" s="13">
        <v>0.3142857</v>
      </c>
    </row>
    <row r="66" spans="1:10" ht="12">
      <c r="A66" s="11">
        <v>73</v>
      </c>
      <c r="B66" s="1" t="s">
        <v>246</v>
      </c>
      <c r="C66" s="3">
        <v>5.665027</v>
      </c>
      <c r="D66" s="3">
        <v>2.751323</v>
      </c>
      <c r="E66" s="3">
        <v>3.11413</v>
      </c>
      <c r="F66" s="13">
        <v>0.8666667</v>
      </c>
      <c r="G66" s="13">
        <v>0.4264706</v>
      </c>
      <c r="H66" s="13">
        <v>0.0882353</v>
      </c>
      <c r="I66" s="11">
        <v>12</v>
      </c>
      <c r="J66" s="13">
        <v>0.4571429</v>
      </c>
    </row>
    <row r="67" ht="12">
      <c r="B67" s="1"/>
    </row>
    <row r="68" spans="2:10" ht="12">
      <c r="B68" s="142" t="s">
        <v>189</v>
      </c>
      <c r="C68" s="149">
        <f>SUMIF($B$4:$B$66,$B$68,C4:C66)</f>
        <v>5.863698</v>
      </c>
      <c r="D68" s="149">
        <f aca="true" t="shared" si="0" ref="D68:I68">SUMIF($B$4:$B$66,$B$68,D4:D66)</f>
        <v>2.468858</v>
      </c>
      <c r="E68" s="149">
        <f t="shared" si="0"/>
        <v>2.870192</v>
      </c>
      <c r="F68" s="148">
        <f t="shared" si="0"/>
        <v>0.6991404</v>
      </c>
      <c r="G68" s="148">
        <f t="shared" si="0"/>
        <v>0.4392157</v>
      </c>
      <c r="H68" s="148">
        <f t="shared" si="0"/>
        <v>0.0970464</v>
      </c>
      <c r="I68" s="149">
        <f t="shared" si="0"/>
        <v>17</v>
      </c>
      <c r="J68" s="148">
        <f>SUMIF($B$4:$B$66,$B$68,J4:J66)</f>
        <v>0.28</v>
      </c>
    </row>
    <row r="69" spans="2:10" ht="12">
      <c r="B69" s="14" t="s">
        <v>71</v>
      </c>
      <c r="C69" s="2">
        <f>MEDIAN(C4:C66)</f>
        <v>5.839453</v>
      </c>
      <c r="D69" s="2">
        <f aca="true" t="shared" si="1" ref="D69:J69">MEDIAN(D4:D66)</f>
        <v>2.517544</v>
      </c>
      <c r="E69" s="2">
        <f t="shared" si="1"/>
        <v>3.034274</v>
      </c>
      <c r="F69" s="26">
        <f t="shared" si="1"/>
        <v>0.75</v>
      </c>
      <c r="G69" s="26">
        <f t="shared" si="1"/>
        <v>0.4109589</v>
      </c>
      <c r="H69" s="26">
        <f t="shared" si="1"/>
        <v>0.0857143</v>
      </c>
      <c r="I69" s="2">
        <f t="shared" si="1"/>
        <v>15</v>
      </c>
      <c r="J69" s="26">
        <f t="shared" si="1"/>
        <v>0.3125</v>
      </c>
    </row>
    <row r="70" spans="2:10" ht="12">
      <c r="B70" s="14" t="s">
        <v>72</v>
      </c>
      <c r="C70" s="2">
        <f>MIN(C4:C66)</f>
        <v>4.508064</v>
      </c>
      <c r="D70" s="2">
        <f aca="true" t="shared" si="2" ref="D70:J70">MIN(D4:D66)</f>
        <v>2.287037</v>
      </c>
      <c r="E70" s="2">
        <f t="shared" si="2"/>
        <v>2.578431</v>
      </c>
      <c r="F70" s="26">
        <f t="shared" si="2"/>
        <v>0.4117647</v>
      </c>
      <c r="G70" s="26">
        <f t="shared" si="2"/>
        <v>0.0769231</v>
      </c>
      <c r="H70" s="26">
        <f t="shared" si="2"/>
        <v>0</v>
      </c>
      <c r="I70" s="2">
        <f t="shared" si="2"/>
        <v>9</v>
      </c>
      <c r="J70" s="26">
        <f t="shared" si="2"/>
        <v>0.0952381</v>
      </c>
    </row>
    <row r="71" spans="2:10" ht="12">
      <c r="B71" s="14" t="s">
        <v>73</v>
      </c>
      <c r="C71" s="2">
        <f>MAX(C5:C67)</f>
        <v>7.337517</v>
      </c>
      <c r="D71" s="2">
        <f aca="true" t="shared" si="3" ref="D71:J71">MAX(D5:D67)</f>
        <v>2.978571</v>
      </c>
      <c r="E71" s="2">
        <f t="shared" si="3"/>
        <v>3.834184</v>
      </c>
      <c r="F71" s="26">
        <f t="shared" si="3"/>
        <v>0.9333333</v>
      </c>
      <c r="G71" s="26">
        <f t="shared" si="3"/>
        <v>0.6266667</v>
      </c>
      <c r="H71" s="26">
        <f t="shared" si="3"/>
        <v>0.2948718</v>
      </c>
      <c r="I71" s="2">
        <f t="shared" si="3"/>
        <v>20</v>
      </c>
      <c r="J71" s="26">
        <f t="shared" si="3"/>
        <v>0.6060606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8">
      <selection activeCell="B68" sqref="B68:K68"/>
    </sheetView>
  </sheetViews>
  <sheetFormatPr defaultColWidth="9.140625" defaultRowHeight="15"/>
  <cols>
    <col min="1" max="1" width="6.57421875" style="21" customWidth="1"/>
    <col min="2" max="2" width="12.28125" style="21" customWidth="1"/>
    <col min="3" max="3" width="18.00390625" style="3" customWidth="1"/>
    <col min="4" max="4" width="21.57421875" style="22" customWidth="1"/>
    <col min="5" max="6" width="21.57421875" style="11" customWidth="1"/>
    <col min="7" max="10" width="21.57421875" style="13" customWidth="1"/>
    <col min="11" max="11" width="16.7109375" style="11" customWidth="1"/>
    <col min="12" max="16384" width="9.140625" style="11" customWidth="1"/>
  </cols>
  <sheetData>
    <row r="1" spans="1:11" s="132" customFormat="1" ht="76.5" customHeight="1">
      <c r="A1" s="127" t="s">
        <v>180</v>
      </c>
      <c r="B1" s="127" t="s">
        <v>161</v>
      </c>
      <c r="C1" s="128" t="s">
        <v>262</v>
      </c>
      <c r="D1" s="129" t="s">
        <v>263</v>
      </c>
      <c r="E1" s="130" t="s">
        <v>264</v>
      </c>
      <c r="F1" s="130" t="s">
        <v>265</v>
      </c>
      <c r="G1" s="131" t="s">
        <v>266</v>
      </c>
      <c r="H1" s="131" t="s">
        <v>267</v>
      </c>
      <c r="I1" s="131" t="s">
        <v>268</v>
      </c>
      <c r="J1" s="131" t="s">
        <v>269</v>
      </c>
      <c r="K1" s="132" t="s">
        <v>270</v>
      </c>
    </row>
    <row r="2" spans="1:10" s="18" customFormat="1" ht="12">
      <c r="A2" s="19"/>
      <c r="B2" s="4"/>
      <c r="C2" s="6"/>
      <c r="D2" s="20"/>
      <c r="G2" s="9"/>
      <c r="H2" s="9"/>
      <c r="I2" s="9"/>
      <c r="J2" s="9"/>
    </row>
    <row r="3" spans="1:11" s="18" customFormat="1" ht="12">
      <c r="A3" s="19"/>
      <c r="B3" s="4"/>
      <c r="C3" s="6" t="s">
        <v>91</v>
      </c>
      <c r="D3" s="20" t="s">
        <v>155</v>
      </c>
      <c r="E3" s="18" t="s">
        <v>7</v>
      </c>
      <c r="F3" s="18" t="s">
        <v>8</v>
      </c>
      <c r="G3" s="9" t="s">
        <v>92</v>
      </c>
      <c r="H3" s="9" t="s">
        <v>93</v>
      </c>
      <c r="I3" s="9" t="s">
        <v>94</v>
      </c>
      <c r="J3" s="9" t="s">
        <v>95</v>
      </c>
      <c r="K3" s="18" t="s">
        <v>96</v>
      </c>
    </row>
    <row r="4" spans="1:11" ht="12">
      <c r="A4" s="21">
        <v>1</v>
      </c>
      <c r="B4" s="1" t="s">
        <v>189</v>
      </c>
      <c r="C4" s="3">
        <v>5.4663</v>
      </c>
      <c r="D4" s="22">
        <v>0.1791908</v>
      </c>
      <c r="E4" s="11">
        <v>1</v>
      </c>
      <c r="F4" s="11">
        <v>2</v>
      </c>
      <c r="G4" s="13">
        <v>0.2117347</v>
      </c>
      <c r="H4" s="13">
        <v>0.0969388</v>
      </c>
      <c r="I4" s="13">
        <v>0.3622449</v>
      </c>
      <c r="J4" s="13">
        <v>0.1530612</v>
      </c>
      <c r="K4" s="13">
        <v>0.3622449</v>
      </c>
    </row>
    <row r="5" spans="1:11" ht="12">
      <c r="A5" s="21">
        <v>2</v>
      </c>
      <c r="B5" s="1" t="s">
        <v>190</v>
      </c>
      <c r="C5" s="3">
        <v>5.613307</v>
      </c>
      <c r="D5" s="22">
        <v>0.1313131</v>
      </c>
      <c r="E5" s="11">
        <v>1</v>
      </c>
      <c r="F5" s="11">
        <v>4</v>
      </c>
      <c r="G5" s="13">
        <v>0.2157895</v>
      </c>
      <c r="H5" s="13">
        <v>0.1421053</v>
      </c>
      <c r="I5" s="13">
        <v>0.3421053</v>
      </c>
      <c r="J5" s="13">
        <v>0.1631579</v>
      </c>
      <c r="K5" s="13">
        <v>0.3789474</v>
      </c>
    </row>
    <row r="6" spans="1:11" ht="12">
      <c r="A6" s="21">
        <v>3</v>
      </c>
      <c r="B6" s="1" t="s">
        <v>191</v>
      </c>
      <c r="C6" s="3">
        <v>6.678358</v>
      </c>
      <c r="D6" s="22">
        <v>0.1968504</v>
      </c>
      <c r="E6" s="11">
        <v>1</v>
      </c>
      <c r="F6" s="11">
        <v>2</v>
      </c>
      <c r="G6" s="13">
        <v>0.3670213</v>
      </c>
      <c r="H6" s="13">
        <v>0.2234043</v>
      </c>
      <c r="I6" s="13">
        <v>0.4787234</v>
      </c>
      <c r="J6" s="13">
        <v>0.1276596</v>
      </c>
      <c r="K6" s="13">
        <v>0.1808511</v>
      </c>
    </row>
    <row r="7" spans="1:11" ht="12">
      <c r="A7" s="21">
        <v>4</v>
      </c>
      <c r="B7" s="1" t="s">
        <v>192</v>
      </c>
      <c r="C7" s="3">
        <v>5.983446</v>
      </c>
      <c r="D7" s="22">
        <v>0.0507042</v>
      </c>
      <c r="E7" s="11">
        <v>1</v>
      </c>
      <c r="F7" s="11">
        <v>2</v>
      </c>
      <c r="G7" s="13">
        <v>0.2271605</v>
      </c>
      <c r="H7" s="13">
        <v>0.1308642</v>
      </c>
      <c r="I7" s="13">
        <v>0.454321</v>
      </c>
      <c r="J7" s="13">
        <v>0.0839506</v>
      </c>
      <c r="K7" s="13">
        <v>0.3209876</v>
      </c>
    </row>
    <row r="8" spans="1:11" ht="12">
      <c r="A8" s="21">
        <v>5</v>
      </c>
      <c r="B8" s="1" t="s">
        <v>193</v>
      </c>
      <c r="C8" s="3">
        <v>8.271541</v>
      </c>
      <c r="D8" s="22">
        <v>0.1290323</v>
      </c>
      <c r="E8" s="11">
        <v>1</v>
      </c>
      <c r="F8" s="11">
        <v>3</v>
      </c>
      <c r="G8" s="13">
        <v>0.5542169</v>
      </c>
      <c r="H8" s="13">
        <v>0.3493976</v>
      </c>
      <c r="I8" s="13">
        <v>0.5783132</v>
      </c>
      <c r="J8" s="13">
        <v>0.2048193</v>
      </c>
      <c r="K8" s="13">
        <v>0.1204819</v>
      </c>
    </row>
    <row r="9" spans="1:11" ht="12">
      <c r="A9" s="21">
        <v>6</v>
      </c>
      <c r="B9" s="1" t="s">
        <v>194</v>
      </c>
      <c r="C9" s="3">
        <v>7.698521</v>
      </c>
      <c r="D9" s="22">
        <v>0.0930233</v>
      </c>
      <c r="E9" s="11">
        <v>1</v>
      </c>
      <c r="F9" s="11">
        <v>7.5</v>
      </c>
      <c r="G9" s="13">
        <v>0.4</v>
      </c>
      <c r="H9" s="13">
        <v>0.3444445</v>
      </c>
      <c r="I9" s="13">
        <v>0.5333334</v>
      </c>
      <c r="J9" s="13">
        <v>0.2333333</v>
      </c>
      <c r="K9" s="13">
        <v>0.2</v>
      </c>
    </row>
    <row r="10" spans="1:11" ht="12">
      <c r="A10" s="21">
        <v>7</v>
      </c>
      <c r="B10" s="1" t="s">
        <v>195</v>
      </c>
      <c r="C10" s="3">
        <v>6.021416</v>
      </c>
      <c r="D10" s="22">
        <v>0.1847826</v>
      </c>
      <c r="E10" s="11">
        <v>1</v>
      </c>
      <c r="F10" s="11">
        <v>4</v>
      </c>
      <c r="G10" s="13">
        <v>0.2732919</v>
      </c>
      <c r="H10" s="13">
        <v>0.2298137</v>
      </c>
      <c r="I10" s="13">
        <v>0.4596273</v>
      </c>
      <c r="J10" s="13">
        <v>0.1304348</v>
      </c>
      <c r="K10" s="13">
        <v>0.3602484</v>
      </c>
    </row>
    <row r="11" spans="1:11" ht="12">
      <c r="A11" s="21">
        <v>8</v>
      </c>
      <c r="B11" s="1" t="s">
        <v>196</v>
      </c>
      <c r="C11" s="3">
        <v>7.991596</v>
      </c>
      <c r="D11" s="22">
        <v>0.1311475</v>
      </c>
      <c r="E11" s="11">
        <v>1</v>
      </c>
      <c r="F11" s="11">
        <v>6</v>
      </c>
      <c r="G11" s="13">
        <v>0.5542169</v>
      </c>
      <c r="H11" s="13">
        <v>0.313253</v>
      </c>
      <c r="I11" s="13">
        <v>0.4698795</v>
      </c>
      <c r="J11" s="13">
        <v>0.3012048</v>
      </c>
      <c r="K11" s="13">
        <v>0.2168675</v>
      </c>
    </row>
    <row r="12" spans="1:11" ht="12">
      <c r="A12" s="21">
        <v>9</v>
      </c>
      <c r="B12" s="1" t="s">
        <v>197</v>
      </c>
      <c r="C12" s="3">
        <v>5.273076</v>
      </c>
      <c r="D12" s="22">
        <v>0.0540541</v>
      </c>
      <c r="E12" s="11">
        <v>2</v>
      </c>
      <c r="F12" s="11">
        <v>8</v>
      </c>
      <c r="G12" s="13">
        <v>0.2954545</v>
      </c>
      <c r="H12" s="13">
        <v>0.1477273</v>
      </c>
      <c r="I12" s="13">
        <v>0.4886364</v>
      </c>
      <c r="J12" s="13">
        <v>0.2159091</v>
      </c>
      <c r="K12" s="13">
        <v>0.4204545</v>
      </c>
    </row>
    <row r="13" spans="1:11" ht="12">
      <c r="A13" s="21">
        <v>10</v>
      </c>
      <c r="B13" s="1" t="s">
        <v>198</v>
      </c>
      <c r="C13" s="3">
        <v>7.091865</v>
      </c>
      <c r="D13" s="22">
        <v>0.06</v>
      </c>
      <c r="E13" s="11">
        <v>1</v>
      </c>
      <c r="F13" s="11">
        <v>12</v>
      </c>
      <c r="G13" s="13">
        <v>0.5283019</v>
      </c>
      <c r="H13" s="13">
        <v>0.1132075</v>
      </c>
      <c r="I13" s="13">
        <v>0.6132075</v>
      </c>
      <c r="J13" s="13">
        <v>0.1603774</v>
      </c>
      <c r="K13" s="13">
        <v>0.2924528</v>
      </c>
    </row>
    <row r="14" spans="1:11" ht="12">
      <c r="A14" s="21">
        <v>11</v>
      </c>
      <c r="B14" s="1" t="s">
        <v>199</v>
      </c>
      <c r="C14" s="3">
        <v>8.105296</v>
      </c>
      <c r="D14" s="22">
        <v>0.09</v>
      </c>
      <c r="E14" s="11">
        <v>1</v>
      </c>
      <c r="F14" s="11">
        <v>8</v>
      </c>
      <c r="G14" s="13">
        <v>0.4956522</v>
      </c>
      <c r="H14" s="13">
        <v>0.3217391</v>
      </c>
      <c r="I14" s="13">
        <v>0.4869565</v>
      </c>
      <c r="J14" s="13">
        <v>0.2956522</v>
      </c>
      <c r="K14" s="13">
        <v>0.1478261</v>
      </c>
    </row>
    <row r="15" spans="1:11" ht="12">
      <c r="A15" s="21">
        <v>12</v>
      </c>
      <c r="B15" s="1" t="s">
        <v>200</v>
      </c>
      <c r="C15" s="3">
        <v>7.062586</v>
      </c>
      <c r="D15" s="22">
        <v>0.1052632</v>
      </c>
      <c r="E15" s="11">
        <v>1</v>
      </c>
      <c r="F15" s="11">
        <v>3</v>
      </c>
      <c r="G15" s="13">
        <v>0.3580247</v>
      </c>
      <c r="H15" s="13">
        <v>0.2469136</v>
      </c>
      <c r="I15" s="13">
        <v>0.4567901</v>
      </c>
      <c r="J15" s="13">
        <v>0.2222222</v>
      </c>
      <c r="K15" s="13">
        <v>0.2716049</v>
      </c>
    </row>
    <row r="16" spans="1:11" ht="12">
      <c r="A16" s="21">
        <v>13</v>
      </c>
      <c r="B16" s="1" t="s">
        <v>201</v>
      </c>
      <c r="C16" s="3">
        <v>7.45781</v>
      </c>
      <c r="D16" s="22">
        <v>0.1410256</v>
      </c>
      <c r="E16" s="11">
        <v>1</v>
      </c>
      <c r="F16" s="11">
        <v>2</v>
      </c>
      <c r="G16" s="13">
        <v>0.5529412</v>
      </c>
      <c r="H16" s="13">
        <v>0.2352941</v>
      </c>
      <c r="I16" s="13">
        <v>0.4941176</v>
      </c>
      <c r="J16" s="13">
        <v>0.1058824</v>
      </c>
      <c r="K16" s="13">
        <v>0.0823529</v>
      </c>
    </row>
    <row r="17" spans="1:11" ht="12">
      <c r="A17" s="21">
        <v>14</v>
      </c>
      <c r="B17" s="1" t="s">
        <v>202</v>
      </c>
      <c r="C17" s="3">
        <v>6.764741</v>
      </c>
      <c r="D17" s="22">
        <v>0.1176471</v>
      </c>
      <c r="E17" s="11">
        <v>1</v>
      </c>
      <c r="F17" s="11">
        <v>8</v>
      </c>
      <c r="G17" s="13">
        <v>0.452381</v>
      </c>
      <c r="H17" s="13">
        <v>0.2380952</v>
      </c>
      <c r="I17" s="13">
        <v>0.4166667</v>
      </c>
      <c r="J17" s="13">
        <v>0.1309524</v>
      </c>
      <c r="K17" s="13">
        <v>0.202381</v>
      </c>
    </row>
    <row r="18" spans="1:11" ht="12">
      <c r="A18" s="21">
        <v>15</v>
      </c>
      <c r="B18" s="1" t="s">
        <v>203</v>
      </c>
      <c r="C18" s="3">
        <v>6.072884</v>
      </c>
      <c r="D18" s="22">
        <v>0.15625</v>
      </c>
      <c r="E18" s="11">
        <v>1</v>
      </c>
      <c r="F18" s="11">
        <v>8</v>
      </c>
      <c r="G18" s="13">
        <v>0.3703704</v>
      </c>
      <c r="H18" s="13">
        <v>0.1975309</v>
      </c>
      <c r="I18" s="13">
        <v>0.4320988</v>
      </c>
      <c r="J18" s="13">
        <v>0.0987654</v>
      </c>
      <c r="K18" s="13">
        <v>0.2962963</v>
      </c>
    </row>
    <row r="19" spans="1:11" ht="12">
      <c r="A19" s="21">
        <v>16</v>
      </c>
      <c r="B19" s="1" t="s">
        <v>204</v>
      </c>
      <c r="C19" s="3">
        <v>7.080101</v>
      </c>
      <c r="D19" s="22">
        <v>0.1954023</v>
      </c>
      <c r="E19" s="11">
        <v>1</v>
      </c>
      <c r="F19" s="11">
        <v>4</v>
      </c>
      <c r="G19" s="13">
        <v>0.46</v>
      </c>
      <c r="H19" s="13">
        <v>0.24</v>
      </c>
      <c r="I19" s="13">
        <v>0.46</v>
      </c>
      <c r="J19" s="13">
        <v>0.26</v>
      </c>
      <c r="K19" s="13">
        <v>0.31</v>
      </c>
    </row>
    <row r="20" spans="1:11" ht="12">
      <c r="A20" s="21">
        <v>17</v>
      </c>
      <c r="B20" s="1" t="s">
        <v>205</v>
      </c>
      <c r="C20" s="3">
        <v>6.773286</v>
      </c>
      <c r="D20" s="22">
        <v>0.0384615</v>
      </c>
      <c r="E20" s="11">
        <v>2</v>
      </c>
      <c r="F20" s="11">
        <v>8</v>
      </c>
      <c r="G20" s="13">
        <v>0.5375</v>
      </c>
      <c r="H20" s="13">
        <v>0.2625</v>
      </c>
      <c r="I20" s="13">
        <v>0.55</v>
      </c>
      <c r="J20" s="13">
        <v>0.2375</v>
      </c>
      <c r="K20" s="13">
        <v>0.25</v>
      </c>
    </row>
    <row r="21" spans="1:11" ht="12">
      <c r="A21" s="21">
        <v>18</v>
      </c>
      <c r="B21" s="1" t="s">
        <v>1</v>
      </c>
      <c r="C21" s="3">
        <v>7.855848</v>
      </c>
      <c r="D21" s="22">
        <v>0.0821918</v>
      </c>
      <c r="E21" s="11">
        <v>1</v>
      </c>
      <c r="F21" s="11">
        <v>2</v>
      </c>
      <c r="G21" s="13">
        <v>0.4375</v>
      </c>
      <c r="H21" s="13">
        <v>0.2375</v>
      </c>
      <c r="I21" s="13">
        <v>0.5625</v>
      </c>
      <c r="J21" s="13">
        <v>0.2375</v>
      </c>
      <c r="K21" s="13">
        <v>0.175</v>
      </c>
    </row>
    <row r="22" spans="1:11" ht="12">
      <c r="A22" s="21">
        <v>19</v>
      </c>
      <c r="B22" s="1" t="s">
        <v>206</v>
      </c>
      <c r="C22" s="3">
        <v>7.308105</v>
      </c>
      <c r="D22" s="22">
        <v>0.0898876</v>
      </c>
      <c r="E22" s="11">
        <v>1</v>
      </c>
      <c r="F22" s="11">
        <v>6</v>
      </c>
      <c r="G22" s="13">
        <v>0.4972376</v>
      </c>
      <c r="H22" s="13">
        <v>0.1049724</v>
      </c>
      <c r="I22" s="13">
        <v>0.6022099</v>
      </c>
      <c r="J22" s="13">
        <v>0.2154696</v>
      </c>
      <c r="K22" s="13">
        <v>0.281768</v>
      </c>
    </row>
    <row r="23" spans="1:11" ht="12">
      <c r="A23" s="21">
        <v>20</v>
      </c>
      <c r="B23" s="1" t="s">
        <v>207</v>
      </c>
      <c r="C23" s="3">
        <v>5.073243</v>
      </c>
      <c r="D23" s="22">
        <v>0.0833333</v>
      </c>
      <c r="E23" s="11">
        <v>2</v>
      </c>
      <c r="F23" s="11">
        <v>1</v>
      </c>
      <c r="G23" s="13">
        <v>0.3738318</v>
      </c>
      <c r="H23" s="13">
        <v>0.1682243</v>
      </c>
      <c r="I23" s="13">
        <v>0.364486</v>
      </c>
      <c r="J23" s="13">
        <v>0.1308411</v>
      </c>
      <c r="K23" s="13">
        <v>0.3738318</v>
      </c>
    </row>
    <row r="24" spans="1:11" ht="12">
      <c r="A24" s="21">
        <v>21</v>
      </c>
      <c r="B24" s="1" t="s">
        <v>208</v>
      </c>
      <c r="C24" s="3">
        <v>6.141105</v>
      </c>
      <c r="D24" s="22">
        <v>0.1176471</v>
      </c>
      <c r="E24" s="11">
        <v>2</v>
      </c>
      <c r="F24" s="11">
        <v>2</v>
      </c>
      <c r="G24" s="13">
        <v>0.4375</v>
      </c>
      <c r="H24" s="13">
        <v>0.2395833</v>
      </c>
      <c r="I24" s="13">
        <v>0.53125</v>
      </c>
      <c r="J24" s="13">
        <v>0.1458333</v>
      </c>
      <c r="K24" s="13">
        <v>0.1979167</v>
      </c>
    </row>
    <row r="25" spans="1:11" ht="12">
      <c r="A25" s="21">
        <v>22</v>
      </c>
      <c r="B25" s="1" t="s">
        <v>209</v>
      </c>
      <c r="C25" s="3">
        <v>7.122395</v>
      </c>
      <c r="D25" s="22">
        <v>0.0588235</v>
      </c>
      <c r="E25" s="11">
        <v>1</v>
      </c>
      <c r="F25" s="11">
        <v>2</v>
      </c>
      <c r="G25" s="13">
        <v>0.375</v>
      </c>
      <c r="H25" s="13">
        <v>0.2159091</v>
      </c>
      <c r="I25" s="13">
        <v>0.4886364</v>
      </c>
      <c r="J25" s="13">
        <v>0.1818182</v>
      </c>
      <c r="K25" s="13">
        <v>0.2613636</v>
      </c>
    </row>
    <row r="26" spans="1:11" ht="12">
      <c r="A26" s="21">
        <v>23</v>
      </c>
      <c r="B26" s="1" t="s">
        <v>210</v>
      </c>
      <c r="C26" s="3">
        <v>6.32008</v>
      </c>
      <c r="D26" s="22">
        <v>0.1044776</v>
      </c>
      <c r="E26" s="11">
        <v>2</v>
      </c>
      <c r="F26" s="11">
        <v>2</v>
      </c>
      <c r="G26" s="13">
        <v>0.5555556</v>
      </c>
      <c r="H26" s="13">
        <v>0.308642</v>
      </c>
      <c r="I26" s="13">
        <v>0.4320988</v>
      </c>
      <c r="J26" s="13">
        <v>0.1604938</v>
      </c>
      <c r="K26" s="13">
        <v>0.2469136</v>
      </c>
    </row>
    <row r="27" spans="1:11" ht="12">
      <c r="A27" s="21">
        <v>24</v>
      </c>
      <c r="B27" s="1" t="s">
        <v>211</v>
      </c>
      <c r="C27" s="3">
        <v>8.256913</v>
      </c>
      <c r="D27" s="22">
        <v>0.0657895</v>
      </c>
      <c r="E27" s="11">
        <v>1</v>
      </c>
      <c r="F27" s="11">
        <v>5</v>
      </c>
      <c r="G27" s="13">
        <v>0.5243902</v>
      </c>
      <c r="H27" s="13">
        <v>0.3536585</v>
      </c>
      <c r="I27" s="13">
        <v>0.5</v>
      </c>
      <c r="J27" s="13">
        <v>0.3170732</v>
      </c>
      <c r="K27" s="13">
        <v>0.2682927</v>
      </c>
    </row>
    <row r="28" spans="1:11" ht="12">
      <c r="A28" s="21">
        <v>25</v>
      </c>
      <c r="B28" s="1" t="s">
        <v>212</v>
      </c>
      <c r="C28" s="3">
        <v>7.010777</v>
      </c>
      <c r="D28" s="22">
        <v>0.0704225</v>
      </c>
      <c r="E28" s="11">
        <v>1</v>
      </c>
      <c r="F28" s="11">
        <v>2</v>
      </c>
      <c r="G28" s="13">
        <v>0.4074074</v>
      </c>
      <c r="H28" s="13">
        <v>0.1358025</v>
      </c>
      <c r="I28" s="13">
        <v>0.4444444</v>
      </c>
      <c r="J28" s="13">
        <v>0.1851852</v>
      </c>
      <c r="K28" s="13">
        <v>0.1975309</v>
      </c>
    </row>
    <row r="29" spans="1:11" ht="12">
      <c r="A29" s="21">
        <v>26</v>
      </c>
      <c r="B29" s="1" t="s">
        <v>213</v>
      </c>
      <c r="C29" s="3">
        <v>7.764734</v>
      </c>
      <c r="D29" s="22">
        <v>0.1020408</v>
      </c>
      <c r="E29" s="11">
        <v>1</v>
      </c>
      <c r="F29" s="11">
        <v>1</v>
      </c>
      <c r="G29" s="13">
        <v>0.4423077</v>
      </c>
      <c r="H29" s="13">
        <v>0.2403846</v>
      </c>
      <c r="I29" s="13">
        <v>0.6538461</v>
      </c>
      <c r="J29" s="13">
        <v>0.1634615</v>
      </c>
      <c r="K29" s="13">
        <v>0.1826923</v>
      </c>
    </row>
    <row r="30" spans="1:11" ht="12">
      <c r="A30" s="21">
        <v>27</v>
      </c>
      <c r="B30" s="1" t="s">
        <v>214</v>
      </c>
      <c r="C30" s="3">
        <v>6.506409</v>
      </c>
      <c r="D30" s="22">
        <v>0.0746269</v>
      </c>
      <c r="E30" s="11">
        <v>2</v>
      </c>
      <c r="F30" s="11">
        <v>3</v>
      </c>
      <c r="G30" s="13">
        <v>0.5833333</v>
      </c>
      <c r="H30" s="13">
        <v>0.1785714</v>
      </c>
      <c r="I30" s="13">
        <v>0.5357143</v>
      </c>
      <c r="J30" s="13">
        <v>0.1547619</v>
      </c>
      <c r="K30" s="13">
        <v>0.1785714</v>
      </c>
    </row>
    <row r="31" spans="1:11" ht="12">
      <c r="A31" s="21">
        <v>28</v>
      </c>
      <c r="B31" s="1" t="s">
        <v>215</v>
      </c>
      <c r="C31" s="3">
        <v>5.552957</v>
      </c>
      <c r="D31" s="22">
        <v>0.0273973</v>
      </c>
      <c r="E31" s="11">
        <v>2</v>
      </c>
      <c r="F31" s="11">
        <v>2</v>
      </c>
      <c r="G31" s="13">
        <v>0.2625</v>
      </c>
      <c r="H31" s="13">
        <v>0.15</v>
      </c>
      <c r="I31" s="13">
        <v>0.5875</v>
      </c>
      <c r="J31" s="13">
        <v>0.1</v>
      </c>
      <c r="K31" s="13">
        <v>0.275</v>
      </c>
    </row>
    <row r="32" spans="1:11" ht="12">
      <c r="A32" s="21">
        <v>29</v>
      </c>
      <c r="B32" s="1" t="s">
        <v>216</v>
      </c>
      <c r="C32" s="3">
        <v>6.997834</v>
      </c>
      <c r="D32" s="22">
        <v>0.1648352</v>
      </c>
      <c r="E32" s="11">
        <v>1</v>
      </c>
      <c r="F32" s="11">
        <v>8</v>
      </c>
      <c r="G32" s="13">
        <v>0.5454546</v>
      </c>
      <c r="H32" s="13">
        <v>0.2626263</v>
      </c>
      <c r="I32" s="13">
        <v>0.3333333</v>
      </c>
      <c r="J32" s="13">
        <v>0.1717172</v>
      </c>
      <c r="K32" s="13">
        <v>0.1414141</v>
      </c>
    </row>
    <row r="33" spans="1:11" ht="12">
      <c r="A33" s="21">
        <v>30</v>
      </c>
      <c r="B33" s="1" t="s">
        <v>2</v>
      </c>
      <c r="C33" s="3">
        <v>7.89111</v>
      </c>
      <c r="D33" s="22">
        <v>0.1388889</v>
      </c>
      <c r="E33" s="11">
        <v>1</v>
      </c>
      <c r="F33" s="11">
        <v>5</v>
      </c>
      <c r="G33" s="13">
        <v>0.5243902</v>
      </c>
      <c r="H33" s="13">
        <v>0.3414634</v>
      </c>
      <c r="I33" s="13">
        <v>0.5609756</v>
      </c>
      <c r="J33" s="13">
        <v>0.2317073</v>
      </c>
      <c r="K33" s="13">
        <v>0.2439024</v>
      </c>
    </row>
    <row r="34" spans="1:11" ht="12">
      <c r="A34" s="21">
        <v>31</v>
      </c>
      <c r="B34" s="1" t="s">
        <v>217</v>
      </c>
      <c r="C34" s="3">
        <v>6.754772</v>
      </c>
      <c r="D34" s="22">
        <v>0.1206897</v>
      </c>
      <c r="E34" s="11">
        <v>1</v>
      </c>
      <c r="F34" s="11">
        <v>24</v>
      </c>
      <c r="G34" s="13">
        <v>0.4320988</v>
      </c>
      <c r="H34" s="13">
        <v>0.3209876</v>
      </c>
      <c r="I34" s="13">
        <v>0.4320988</v>
      </c>
      <c r="J34" s="13">
        <v>0.2345679</v>
      </c>
      <c r="K34" s="13">
        <v>0.2716049</v>
      </c>
    </row>
    <row r="35" spans="1:11" ht="12">
      <c r="A35" s="21">
        <v>32</v>
      </c>
      <c r="B35" s="1" t="s">
        <v>218</v>
      </c>
      <c r="C35" s="3">
        <v>5.864006</v>
      </c>
      <c r="D35" s="22">
        <v>0.1230769</v>
      </c>
      <c r="E35" s="11">
        <v>2</v>
      </c>
      <c r="F35" s="11">
        <v>2</v>
      </c>
      <c r="G35" s="13">
        <v>0.4268293</v>
      </c>
      <c r="H35" s="13">
        <v>0.2560976</v>
      </c>
      <c r="I35" s="13">
        <v>0.4146341</v>
      </c>
      <c r="J35" s="13">
        <v>0.1951219</v>
      </c>
      <c r="K35" s="13">
        <v>0.2804878</v>
      </c>
    </row>
    <row r="36" spans="1:11" ht="12">
      <c r="A36" s="21">
        <v>33</v>
      </c>
      <c r="B36" s="1" t="s">
        <v>0</v>
      </c>
      <c r="C36" s="3">
        <v>7.932103</v>
      </c>
      <c r="D36" s="22">
        <v>0.0694444</v>
      </c>
      <c r="E36" s="11">
        <v>1</v>
      </c>
      <c r="F36" s="11">
        <v>1</v>
      </c>
      <c r="G36" s="13">
        <v>0.5909091</v>
      </c>
      <c r="H36" s="13">
        <v>0.2272727</v>
      </c>
      <c r="I36" s="13">
        <v>0.5795454</v>
      </c>
      <c r="J36" s="13">
        <v>0.1704545</v>
      </c>
      <c r="K36" s="13">
        <v>0.2159091</v>
      </c>
    </row>
    <row r="37" spans="1:11" ht="12">
      <c r="A37" s="21">
        <v>34</v>
      </c>
      <c r="B37" s="1" t="s">
        <v>219</v>
      </c>
      <c r="C37" s="3">
        <v>7.884346</v>
      </c>
      <c r="D37" s="22">
        <v>0.1666667</v>
      </c>
      <c r="E37" s="11">
        <v>1</v>
      </c>
      <c r="F37" s="11">
        <v>5</v>
      </c>
      <c r="G37" s="13">
        <v>0.5657895</v>
      </c>
      <c r="H37" s="13">
        <v>0.4736842</v>
      </c>
      <c r="I37" s="13">
        <v>0.4210526</v>
      </c>
      <c r="J37" s="13">
        <v>0.25</v>
      </c>
      <c r="K37" s="13">
        <v>0.2763158</v>
      </c>
    </row>
    <row r="38" spans="1:11" ht="12">
      <c r="A38" s="21">
        <v>35</v>
      </c>
      <c r="B38" s="1" t="s">
        <v>220</v>
      </c>
      <c r="C38" s="3">
        <v>6.852548</v>
      </c>
      <c r="D38" s="22">
        <v>0.1102941</v>
      </c>
      <c r="E38" s="11">
        <v>1</v>
      </c>
      <c r="F38" s="11">
        <v>2</v>
      </c>
      <c r="G38" s="13">
        <v>0.4186992</v>
      </c>
      <c r="H38" s="13">
        <v>0.1544715</v>
      </c>
      <c r="I38" s="13">
        <v>0.4837398</v>
      </c>
      <c r="J38" s="13">
        <v>0.1869919</v>
      </c>
      <c r="K38" s="13">
        <v>0.300813</v>
      </c>
    </row>
    <row r="39" spans="1:11" ht="12">
      <c r="A39" s="21">
        <v>37</v>
      </c>
      <c r="B39" s="1" t="s">
        <v>221</v>
      </c>
      <c r="C39" s="3">
        <v>6.393834</v>
      </c>
      <c r="D39" s="22">
        <v>0.15</v>
      </c>
      <c r="E39" s="11">
        <v>1</v>
      </c>
      <c r="F39" s="11">
        <v>2</v>
      </c>
      <c r="G39" s="13">
        <v>0.3188406</v>
      </c>
      <c r="H39" s="13">
        <v>0.2101449</v>
      </c>
      <c r="I39" s="13">
        <v>0.4637681</v>
      </c>
      <c r="J39" s="13">
        <v>0.1376812</v>
      </c>
      <c r="K39" s="13">
        <v>0.3043478</v>
      </c>
    </row>
    <row r="40" spans="1:11" ht="12">
      <c r="A40" s="21">
        <v>39</v>
      </c>
      <c r="B40" s="1" t="s">
        <v>222</v>
      </c>
      <c r="C40" s="3">
        <v>6.802557</v>
      </c>
      <c r="D40" s="22">
        <v>0.084507</v>
      </c>
      <c r="E40" s="11">
        <v>1</v>
      </c>
      <c r="F40" s="11">
        <v>3</v>
      </c>
      <c r="G40" s="13">
        <v>0.3529412</v>
      </c>
      <c r="H40" s="13">
        <v>0.2470588</v>
      </c>
      <c r="I40" s="13">
        <v>0.4058824</v>
      </c>
      <c r="J40" s="13">
        <v>0.1647059</v>
      </c>
      <c r="K40" s="13">
        <v>0.2470588</v>
      </c>
    </row>
    <row r="41" spans="1:11" ht="12">
      <c r="A41" s="21">
        <v>40</v>
      </c>
      <c r="B41" s="1" t="s">
        <v>223</v>
      </c>
      <c r="C41" s="3">
        <v>3.805395</v>
      </c>
      <c r="D41" s="22">
        <v>0.173913</v>
      </c>
      <c r="E41" s="11">
        <v>1</v>
      </c>
      <c r="F41" s="11">
        <v>4</v>
      </c>
      <c r="G41" s="13">
        <v>0.1234568</v>
      </c>
      <c r="H41" s="13">
        <v>0.0740741</v>
      </c>
      <c r="I41" s="13">
        <v>0.2098765</v>
      </c>
      <c r="J41" s="13">
        <v>0.037037</v>
      </c>
      <c r="K41" s="13">
        <v>0.5925926</v>
      </c>
    </row>
    <row r="42" spans="1:11" ht="12">
      <c r="A42" s="21">
        <v>43</v>
      </c>
      <c r="B42" s="1" t="s">
        <v>224</v>
      </c>
      <c r="C42" s="3">
        <v>7.132123</v>
      </c>
      <c r="D42" s="22">
        <v>0.0661765</v>
      </c>
      <c r="E42" s="11">
        <v>1</v>
      </c>
      <c r="F42" s="11">
        <v>2</v>
      </c>
      <c r="G42" s="13">
        <v>0.5135135</v>
      </c>
      <c r="H42" s="13">
        <v>0.1689189</v>
      </c>
      <c r="I42" s="13">
        <v>0.3918919</v>
      </c>
      <c r="J42" s="13">
        <v>0.1486486</v>
      </c>
      <c r="K42" s="13">
        <v>0.1689189</v>
      </c>
    </row>
    <row r="43" spans="1:11" ht="12">
      <c r="A43" s="21">
        <v>45</v>
      </c>
      <c r="B43" s="1" t="s">
        <v>225</v>
      </c>
      <c r="C43" s="3">
        <v>6.475683</v>
      </c>
      <c r="D43" s="22">
        <v>0.1724138</v>
      </c>
      <c r="E43" s="11">
        <v>1</v>
      </c>
      <c r="F43" s="11">
        <v>4</v>
      </c>
      <c r="G43" s="13">
        <v>0.375</v>
      </c>
      <c r="H43" s="13">
        <v>0.1875</v>
      </c>
      <c r="I43" s="13">
        <v>0.3875</v>
      </c>
      <c r="J43" s="13">
        <v>0.1875</v>
      </c>
      <c r="K43" s="13">
        <v>0.25</v>
      </c>
    </row>
    <row r="44" spans="1:11" ht="12">
      <c r="A44" s="21">
        <v>47</v>
      </c>
      <c r="B44" s="1" t="s">
        <v>226</v>
      </c>
      <c r="C44" s="3">
        <v>6.207035</v>
      </c>
      <c r="D44" s="22">
        <v>0.059322</v>
      </c>
      <c r="E44" s="11">
        <v>2</v>
      </c>
      <c r="F44" s="11">
        <v>4</v>
      </c>
      <c r="G44" s="13">
        <v>0.3925926</v>
      </c>
      <c r="H44" s="13">
        <v>0.2888889</v>
      </c>
      <c r="I44" s="13">
        <v>0.4740741</v>
      </c>
      <c r="J44" s="13">
        <v>0.2222222</v>
      </c>
      <c r="K44" s="13">
        <v>0.2962963</v>
      </c>
    </row>
    <row r="45" spans="1:11" ht="12">
      <c r="A45" s="21">
        <v>48</v>
      </c>
      <c r="B45" s="1" t="s">
        <v>227</v>
      </c>
      <c r="C45" s="3">
        <v>7.408431</v>
      </c>
      <c r="D45" s="22">
        <v>0.0952381</v>
      </c>
      <c r="E45" s="11">
        <v>1</v>
      </c>
      <c r="F45" s="11">
        <v>4</v>
      </c>
      <c r="G45" s="13">
        <v>0.3974359</v>
      </c>
      <c r="H45" s="13">
        <v>0.3589744</v>
      </c>
      <c r="I45" s="13">
        <v>0.5</v>
      </c>
      <c r="J45" s="13">
        <v>0.1538462</v>
      </c>
      <c r="K45" s="13">
        <v>0.2051282</v>
      </c>
    </row>
    <row r="46" spans="1:11" ht="12">
      <c r="A46" s="21">
        <v>51</v>
      </c>
      <c r="B46" s="1" t="s">
        <v>228</v>
      </c>
      <c r="C46" s="3">
        <v>5.213771</v>
      </c>
      <c r="D46" s="22">
        <v>0.0357143</v>
      </c>
      <c r="E46" s="11">
        <v>2</v>
      </c>
      <c r="F46" s="11">
        <v>2</v>
      </c>
      <c r="G46" s="13">
        <v>0.2222222</v>
      </c>
      <c r="H46" s="13">
        <v>0.1444445</v>
      </c>
      <c r="I46" s="13">
        <v>0.3666667</v>
      </c>
      <c r="J46" s="13">
        <v>0.1333333</v>
      </c>
      <c r="K46" s="13">
        <v>0.1777778</v>
      </c>
    </row>
    <row r="47" spans="1:11" ht="12">
      <c r="A47" s="21">
        <v>53</v>
      </c>
      <c r="B47" s="1" t="s">
        <v>229</v>
      </c>
      <c r="C47" s="3">
        <v>7.147556</v>
      </c>
      <c r="D47" s="22">
        <v>0.1414141</v>
      </c>
      <c r="E47" s="11">
        <v>1</v>
      </c>
      <c r="F47" s="11">
        <v>4</v>
      </c>
      <c r="G47" s="13">
        <v>0.4137931</v>
      </c>
      <c r="H47" s="13">
        <v>0.1724138</v>
      </c>
      <c r="I47" s="13">
        <v>0.4568965</v>
      </c>
      <c r="J47" s="13">
        <v>0.2155172</v>
      </c>
      <c r="K47" s="13">
        <v>0.137931</v>
      </c>
    </row>
    <row r="48" spans="1:11" ht="12">
      <c r="A48" s="21">
        <v>54</v>
      </c>
      <c r="B48" s="1" t="s">
        <v>230</v>
      </c>
      <c r="C48" s="3">
        <v>6.703404</v>
      </c>
      <c r="D48" s="22">
        <v>0.0945946</v>
      </c>
      <c r="E48" s="11">
        <v>1</v>
      </c>
      <c r="F48" s="11">
        <v>8</v>
      </c>
      <c r="G48" s="13">
        <v>0.3902439</v>
      </c>
      <c r="H48" s="13">
        <v>0.2560976</v>
      </c>
      <c r="I48" s="13">
        <v>0.3536585</v>
      </c>
      <c r="J48" s="13">
        <v>0.2804878</v>
      </c>
      <c r="K48" s="13">
        <v>0.4146341</v>
      </c>
    </row>
    <row r="49" spans="1:11" ht="12">
      <c r="A49" s="21">
        <v>55</v>
      </c>
      <c r="B49" s="1" t="s">
        <v>231</v>
      </c>
      <c r="C49" s="3">
        <v>7.72121</v>
      </c>
      <c r="D49" s="22">
        <v>0.09375</v>
      </c>
      <c r="E49" s="11">
        <v>1</v>
      </c>
      <c r="F49" s="11">
        <v>4</v>
      </c>
      <c r="G49" s="13">
        <v>0.5421687</v>
      </c>
      <c r="H49" s="13">
        <v>0.2891566</v>
      </c>
      <c r="I49" s="13">
        <v>0.4939759</v>
      </c>
      <c r="J49" s="13">
        <v>0.1807229</v>
      </c>
      <c r="K49" s="13">
        <v>0.1807229</v>
      </c>
    </row>
    <row r="50" spans="1:11" ht="12">
      <c r="A50" s="21">
        <v>56</v>
      </c>
      <c r="B50" s="1" t="s">
        <v>232</v>
      </c>
      <c r="C50" s="3">
        <v>5.633605</v>
      </c>
      <c r="D50" s="22">
        <v>0.3076923</v>
      </c>
      <c r="E50" s="11">
        <v>1</v>
      </c>
      <c r="F50" s="11">
        <v>2</v>
      </c>
      <c r="G50" s="13">
        <v>0.2839506</v>
      </c>
      <c r="H50" s="13">
        <v>0.1604938</v>
      </c>
      <c r="I50" s="13">
        <v>0.4691358</v>
      </c>
      <c r="J50" s="13">
        <v>0.0987654</v>
      </c>
      <c r="K50" s="13">
        <v>0.2962963</v>
      </c>
    </row>
    <row r="51" spans="1:11" ht="12">
      <c r="A51" s="21">
        <v>57</v>
      </c>
      <c r="B51" s="1" t="s">
        <v>233</v>
      </c>
      <c r="C51" s="3">
        <v>7.240359</v>
      </c>
      <c r="D51" s="22">
        <v>0.1408451</v>
      </c>
      <c r="E51" s="11">
        <v>1.25</v>
      </c>
      <c r="F51" s="11">
        <v>4</v>
      </c>
      <c r="G51" s="13">
        <v>0.3875</v>
      </c>
      <c r="H51" s="13">
        <v>0.4</v>
      </c>
      <c r="I51" s="13">
        <v>0.4875</v>
      </c>
      <c r="J51" s="13">
        <v>0.2125</v>
      </c>
      <c r="K51" s="13">
        <v>0.225</v>
      </c>
    </row>
    <row r="52" spans="1:11" ht="12">
      <c r="A52" s="21">
        <v>58</v>
      </c>
      <c r="B52" s="1" t="s">
        <v>234</v>
      </c>
      <c r="C52" s="3">
        <v>6.162705</v>
      </c>
      <c r="D52" s="22">
        <v>0.0933333</v>
      </c>
      <c r="E52" s="11">
        <v>2</v>
      </c>
      <c r="F52" s="11">
        <v>8</v>
      </c>
      <c r="G52" s="13">
        <v>0.2560976</v>
      </c>
      <c r="H52" s="13">
        <v>0.3414634</v>
      </c>
      <c r="I52" s="13">
        <v>0.5731707</v>
      </c>
      <c r="J52" s="13">
        <v>0.2317073</v>
      </c>
      <c r="K52" s="13">
        <v>0.2682927</v>
      </c>
    </row>
    <row r="53" spans="1:11" ht="12">
      <c r="A53" s="21">
        <v>59</v>
      </c>
      <c r="B53" s="1" t="s">
        <v>235</v>
      </c>
      <c r="C53" s="3">
        <v>6.526521</v>
      </c>
      <c r="D53" s="22">
        <v>0.1666667</v>
      </c>
      <c r="E53" s="11">
        <v>1</v>
      </c>
      <c r="F53" s="11">
        <v>5</v>
      </c>
      <c r="G53" s="13">
        <v>0.3853211</v>
      </c>
      <c r="H53" s="13">
        <v>0.1376147</v>
      </c>
      <c r="I53" s="13">
        <v>0.5321101</v>
      </c>
      <c r="J53" s="13">
        <v>0.1559633</v>
      </c>
      <c r="K53" s="13">
        <v>0.2844037</v>
      </c>
    </row>
    <row r="54" spans="1:11" ht="12">
      <c r="A54" s="21">
        <v>60</v>
      </c>
      <c r="B54" s="1" t="s">
        <v>3</v>
      </c>
      <c r="C54" s="3">
        <v>5.60295</v>
      </c>
      <c r="D54" s="22">
        <v>0.1392405</v>
      </c>
      <c r="E54" s="11">
        <v>2</v>
      </c>
      <c r="F54" s="11">
        <v>4</v>
      </c>
      <c r="G54" s="13">
        <v>0.3804348</v>
      </c>
      <c r="H54" s="13">
        <v>0.2608696</v>
      </c>
      <c r="I54" s="13">
        <v>0.4673913</v>
      </c>
      <c r="J54" s="13">
        <v>0.1413043</v>
      </c>
      <c r="K54" s="13">
        <v>0.2717391</v>
      </c>
    </row>
    <row r="55" spans="1:11" ht="12">
      <c r="A55" s="21">
        <v>62</v>
      </c>
      <c r="B55" s="1" t="s">
        <v>236</v>
      </c>
      <c r="C55" s="3">
        <v>6.499238</v>
      </c>
      <c r="D55" s="22">
        <v>0.1166667</v>
      </c>
      <c r="E55" s="11">
        <v>1</v>
      </c>
      <c r="F55" s="11">
        <v>7</v>
      </c>
      <c r="G55" s="13">
        <v>0.3823529</v>
      </c>
      <c r="H55" s="13">
        <v>0.25</v>
      </c>
      <c r="I55" s="13">
        <v>0.3823529</v>
      </c>
      <c r="J55" s="13">
        <v>0.1617647</v>
      </c>
      <c r="K55" s="13">
        <v>0.2941177</v>
      </c>
    </row>
    <row r="56" spans="1:11" ht="12">
      <c r="A56" s="21">
        <v>63</v>
      </c>
      <c r="B56" s="1" t="s">
        <v>4</v>
      </c>
      <c r="C56" s="3">
        <v>5.93211</v>
      </c>
      <c r="D56" s="22">
        <v>0.3157895</v>
      </c>
      <c r="E56" s="11">
        <v>1</v>
      </c>
      <c r="F56" s="11">
        <v>8</v>
      </c>
      <c r="G56" s="13">
        <v>0.3580247</v>
      </c>
      <c r="H56" s="13">
        <v>0.1604938</v>
      </c>
      <c r="I56" s="13">
        <v>0.5432099</v>
      </c>
      <c r="J56" s="13">
        <v>0.0987654</v>
      </c>
      <c r="K56" s="13">
        <v>0.2345679</v>
      </c>
    </row>
    <row r="57" spans="1:11" ht="12">
      <c r="A57" s="21">
        <v>64</v>
      </c>
      <c r="B57" s="1" t="s">
        <v>237</v>
      </c>
      <c r="C57" s="3">
        <v>7.035365</v>
      </c>
      <c r="D57" s="22">
        <v>0.15625</v>
      </c>
      <c r="E57" s="11">
        <v>1</v>
      </c>
      <c r="F57" s="11">
        <v>8</v>
      </c>
      <c r="G57" s="13">
        <v>0.4157303</v>
      </c>
      <c r="H57" s="13">
        <v>0.1460674</v>
      </c>
      <c r="I57" s="13">
        <v>0.6404495</v>
      </c>
      <c r="J57" s="13">
        <v>0.1797753</v>
      </c>
      <c r="K57" s="13">
        <v>0.2359551</v>
      </c>
    </row>
    <row r="58" spans="1:11" ht="12">
      <c r="A58" s="21">
        <v>65</v>
      </c>
      <c r="B58" s="1" t="s">
        <v>238</v>
      </c>
      <c r="C58" s="3">
        <v>5.327551</v>
      </c>
      <c r="D58" s="22">
        <v>0.2337662</v>
      </c>
      <c r="E58" s="11">
        <v>2</v>
      </c>
      <c r="F58" s="11">
        <v>7</v>
      </c>
      <c r="G58" s="13">
        <v>0.3176471</v>
      </c>
      <c r="H58" s="13">
        <v>0.3058824</v>
      </c>
      <c r="I58" s="13">
        <v>0.4705882</v>
      </c>
      <c r="J58" s="13">
        <v>0.1647059</v>
      </c>
      <c r="K58" s="13">
        <v>0.2705882</v>
      </c>
    </row>
    <row r="59" spans="1:11" ht="12">
      <c r="A59" s="21">
        <v>66</v>
      </c>
      <c r="B59" s="1" t="s">
        <v>239</v>
      </c>
      <c r="C59" s="3">
        <v>5.149633</v>
      </c>
      <c r="D59" s="22">
        <v>0.1960784</v>
      </c>
      <c r="E59" s="11">
        <v>1.5</v>
      </c>
      <c r="F59" s="11">
        <v>3</v>
      </c>
      <c r="G59" s="13">
        <v>0.2990654</v>
      </c>
      <c r="H59" s="13">
        <v>0.1028037</v>
      </c>
      <c r="I59" s="13">
        <v>0.4018691</v>
      </c>
      <c r="J59" s="13">
        <v>0.1401869</v>
      </c>
      <c r="K59" s="13">
        <v>0.3364486</v>
      </c>
    </row>
    <row r="60" spans="1:11" ht="12">
      <c r="A60" s="21">
        <v>67</v>
      </c>
      <c r="B60" s="1" t="s">
        <v>240</v>
      </c>
      <c r="C60" s="3">
        <v>8.281231</v>
      </c>
      <c r="D60" s="22">
        <v>0.0701754</v>
      </c>
      <c r="E60" s="11">
        <v>1</v>
      </c>
      <c r="F60" s="11">
        <v>5</v>
      </c>
      <c r="G60" s="13">
        <v>0.5949367</v>
      </c>
      <c r="H60" s="13">
        <v>0.3417721</v>
      </c>
      <c r="I60" s="13">
        <v>0.5696203</v>
      </c>
      <c r="J60" s="13">
        <v>0.164557</v>
      </c>
      <c r="K60" s="13">
        <v>0.113924</v>
      </c>
    </row>
    <row r="61" spans="1:11" ht="12">
      <c r="A61" s="21">
        <v>68</v>
      </c>
      <c r="B61" s="1" t="s">
        <v>241</v>
      </c>
      <c r="C61" s="3">
        <v>6.902952</v>
      </c>
      <c r="D61" s="22">
        <v>0.1195652</v>
      </c>
      <c r="E61" s="11">
        <v>1</v>
      </c>
      <c r="F61" s="11">
        <v>8</v>
      </c>
      <c r="G61" s="13">
        <v>0.4299065</v>
      </c>
      <c r="H61" s="13">
        <v>0.2897196</v>
      </c>
      <c r="I61" s="13">
        <v>0.4672897</v>
      </c>
      <c r="J61" s="13">
        <v>0.1588785</v>
      </c>
      <c r="K61" s="13">
        <v>0.2803738</v>
      </c>
    </row>
    <row r="62" spans="1:11" ht="12">
      <c r="A62" s="21">
        <v>69</v>
      </c>
      <c r="B62" s="1" t="s">
        <v>242</v>
      </c>
      <c r="C62" s="3">
        <v>5.713696</v>
      </c>
      <c r="D62" s="22">
        <v>0.0789474</v>
      </c>
      <c r="E62" s="11">
        <v>2</v>
      </c>
      <c r="F62" s="11">
        <v>4</v>
      </c>
      <c r="G62" s="13">
        <v>0.3536585</v>
      </c>
      <c r="H62" s="13">
        <v>0.2317073</v>
      </c>
      <c r="I62" s="13">
        <v>0.4756097</v>
      </c>
      <c r="J62" s="13">
        <v>0.2073171</v>
      </c>
      <c r="K62" s="13">
        <v>0.3658537</v>
      </c>
    </row>
    <row r="63" spans="1:11" ht="12">
      <c r="A63" s="21">
        <v>70</v>
      </c>
      <c r="B63" s="1" t="s">
        <v>243</v>
      </c>
      <c r="C63" s="3">
        <v>6.428061</v>
      </c>
      <c r="D63" s="22">
        <v>0.09375</v>
      </c>
      <c r="E63" s="11">
        <v>1</v>
      </c>
      <c r="F63" s="11">
        <v>14</v>
      </c>
      <c r="G63" s="13">
        <v>0.313253</v>
      </c>
      <c r="H63" s="13">
        <v>0.2530121</v>
      </c>
      <c r="I63" s="13">
        <v>0.3614458</v>
      </c>
      <c r="J63" s="13">
        <v>0.1807229</v>
      </c>
      <c r="K63" s="13">
        <v>0.2048193</v>
      </c>
    </row>
    <row r="64" spans="1:11" ht="12">
      <c r="A64" s="21">
        <v>71</v>
      </c>
      <c r="B64" s="1" t="s">
        <v>244</v>
      </c>
      <c r="C64" s="3">
        <v>5.480021</v>
      </c>
      <c r="D64" s="22">
        <v>0.2363636</v>
      </c>
      <c r="E64" s="11">
        <v>1</v>
      </c>
      <c r="F64" s="11">
        <v>24</v>
      </c>
      <c r="G64" s="13">
        <v>0.2948718</v>
      </c>
      <c r="H64" s="13">
        <v>0.1923077</v>
      </c>
      <c r="I64" s="13">
        <v>0.4615385</v>
      </c>
      <c r="J64" s="13">
        <v>0.1410256</v>
      </c>
      <c r="K64" s="13">
        <v>0.2820513</v>
      </c>
    </row>
    <row r="65" spans="1:11" ht="12">
      <c r="A65" s="21">
        <v>72</v>
      </c>
      <c r="B65" s="1" t="s">
        <v>245</v>
      </c>
      <c r="C65" s="3">
        <v>6.570542</v>
      </c>
      <c r="D65" s="22">
        <v>0.0555556</v>
      </c>
      <c r="E65" s="11">
        <v>1</v>
      </c>
      <c r="F65" s="11">
        <v>4</v>
      </c>
      <c r="G65" s="13">
        <v>0.3942308</v>
      </c>
      <c r="H65" s="13">
        <v>0.1442308</v>
      </c>
      <c r="I65" s="13">
        <v>0.4807692</v>
      </c>
      <c r="J65" s="13">
        <v>0.125</v>
      </c>
      <c r="K65" s="13">
        <v>0.3173077</v>
      </c>
    </row>
    <row r="66" spans="1:11" ht="12">
      <c r="A66" s="21">
        <v>73</v>
      </c>
      <c r="B66" s="1" t="s">
        <v>246</v>
      </c>
      <c r="C66" s="3">
        <v>5.786142</v>
      </c>
      <c r="D66" s="22">
        <v>0.1126761</v>
      </c>
      <c r="E66" s="11">
        <v>2</v>
      </c>
      <c r="F66" s="11">
        <v>8</v>
      </c>
      <c r="G66" s="13">
        <v>0.4457831</v>
      </c>
      <c r="H66" s="13">
        <v>0.2530121</v>
      </c>
      <c r="I66" s="13">
        <v>0.5060241</v>
      </c>
      <c r="J66" s="13">
        <v>0.1566265</v>
      </c>
      <c r="K66" s="13">
        <v>0.3012048</v>
      </c>
    </row>
    <row r="67" ht="12">
      <c r="B67" s="1"/>
    </row>
    <row r="68" spans="2:11" ht="12">
      <c r="B68" s="142" t="s">
        <v>189</v>
      </c>
      <c r="C68" s="149">
        <f aca="true" t="shared" si="0" ref="C68:K68">SUMIF($B$4:$B$66,$B$68,C4:C66)</f>
        <v>5.4663</v>
      </c>
      <c r="D68" s="148">
        <f t="shared" si="0"/>
        <v>0.1791908</v>
      </c>
      <c r="E68" s="149">
        <f t="shared" si="0"/>
        <v>1</v>
      </c>
      <c r="F68" s="149">
        <f t="shared" si="0"/>
        <v>2</v>
      </c>
      <c r="G68" s="148">
        <f t="shared" si="0"/>
        <v>0.2117347</v>
      </c>
      <c r="H68" s="148">
        <f t="shared" si="0"/>
        <v>0.0969388</v>
      </c>
      <c r="I68" s="148">
        <f t="shared" si="0"/>
        <v>0.3622449</v>
      </c>
      <c r="J68" s="148">
        <f t="shared" si="0"/>
        <v>0.1530612</v>
      </c>
      <c r="K68" s="148">
        <f t="shared" si="0"/>
        <v>0.3622449</v>
      </c>
    </row>
    <row r="69" spans="2:11" ht="12">
      <c r="B69" s="14" t="s">
        <v>71</v>
      </c>
      <c r="C69" s="2">
        <f>MEDIAN(C4:C66)</f>
        <v>6.703404</v>
      </c>
      <c r="D69" s="26">
        <f aca="true" t="shared" si="1" ref="D69:K69">MEDIAN(D4:D66)</f>
        <v>0.1126761</v>
      </c>
      <c r="E69" s="2">
        <f t="shared" si="1"/>
        <v>1</v>
      </c>
      <c r="F69" s="2">
        <f t="shared" si="1"/>
        <v>4</v>
      </c>
      <c r="G69" s="26">
        <f t="shared" si="1"/>
        <v>0.3974359</v>
      </c>
      <c r="H69" s="26">
        <f t="shared" si="1"/>
        <v>0.2375</v>
      </c>
      <c r="I69" s="26">
        <f t="shared" si="1"/>
        <v>0.4705882</v>
      </c>
      <c r="J69" s="26">
        <f t="shared" si="1"/>
        <v>0.1647059</v>
      </c>
      <c r="K69" s="26">
        <f t="shared" si="1"/>
        <v>0.2682927</v>
      </c>
    </row>
    <row r="70" spans="2:11" ht="12">
      <c r="B70" s="21" t="s">
        <v>72</v>
      </c>
      <c r="C70" s="3">
        <f>MIN(C4:C66)</f>
        <v>3.805395</v>
      </c>
      <c r="D70" s="13">
        <f aca="true" t="shared" si="2" ref="D70:K70">MIN(D4:D66)</f>
        <v>0.0273973</v>
      </c>
      <c r="E70" s="3">
        <f t="shared" si="2"/>
        <v>1</v>
      </c>
      <c r="F70" s="3">
        <f t="shared" si="2"/>
        <v>1</v>
      </c>
      <c r="G70" s="13">
        <f t="shared" si="2"/>
        <v>0.1234568</v>
      </c>
      <c r="H70" s="13">
        <f t="shared" si="2"/>
        <v>0.0740741</v>
      </c>
      <c r="I70" s="13">
        <f t="shared" si="2"/>
        <v>0.2098765</v>
      </c>
      <c r="J70" s="13">
        <f t="shared" si="2"/>
        <v>0.037037</v>
      </c>
      <c r="K70" s="13">
        <f t="shared" si="2"/>
        <v>0.0823529</v>
      </c>
    </row>
    <row r="71" spans="2:11" ht="12">
      <c r="B71" s="21" t="s">
        <v>73</v>
      </c>
      <c r="C71" s="3">
        <f>MAX(C4:C66)</f>
        <v>8.281231</v>
      </c>
      <c r="D71" s="13">
        <f aca="true" t="shared" si="3" ref="D71:I71">MAX(D4:D66)</f>
        <v>0.3157895</v>
      </c>
      <c r="E71" s="3">
        <f t="shared" si="3"/>
        <v>2</v>
      </c>
      <c r="F71" s="3">
        <f t="shared" si="3"/>
        <v>24</v>
      </c>
      <c r="G71" s="13">
        <f t="shared" si="3"/>
        <v>0.5949367</v>
      </c>
      <c r="H71" s="13">
        <f t="shared" si="3"/>
        <v>0.4736842</v>
      </c>
      <c r="I71" s="13">
        <f t="shared" si="3"/>
        <v>0.6538461</v>
      </c>
      <c r="J71" s="13">
        <f>MAX(J4:J66)</f>
        <v>0.3170732</v>
      </c>
      <c r="K71" s="13">
        <f>MAX(K4:K66)</f>
        <v>0.5925926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48">
      <selection activeCell="B68" sqref="B68:I68"/>
    </sheetView>
  </sheetViews>
  <sheetFormatPr defaultColWidth="9.140625" defaultRowHeight="15"/>
  <cols>
    <col min="1" max="1" width="6.8515625" style="21" customWidth="1"/>
    <col min="2" max="2" width="12.28125" style="21" customWidth="1"/>
    <col min="3" max="3" width="22.57421875" style="3" customWidth="1"/>
    <col min="4" max="8" width="18.28125" style="24" customWidth="1"/>
    <col min="9" max="9" width="16.140625" style="14" customWidth="1"/>
    <col min="10" max="16384" width="9.140625" style="14" customWidth="1"/>
  </cols>
  <sheetData>
    <row r="1" spans="1:9" s="10" customFormat="1" ht="84">
      <c r="A1" s="127" t="s">
        <v>180</v>
      </c>
      <c r="B1" s="127" t="s">
        <v>161</v>
      </c>
      <c r="C1" s="128" t="s">
        <v>271</v>
      </c>
      <c r="D1" s="133" t="s">
        <v>272</v>
      </c>
      <c r="E1" s="133" t="s">
        <v>273</v>
      </c>
      <c r="F1" s="123" t="s">
        <v>274</v>
      </c>
      <c r="G1" s="123" t="s">
        <v>275</v>
      </c>
      <c r="H1" s="123" t="s">
        <v>276</v>
      </c>
      <c r="I1" s="24" t="s">
        <v>277</v>
      </c>
    </row>
    <row r="2" spans="1:9" s="10" customFormat="1" ht="12">
      <c r="A2" s="19"/>
      <c r="B2" s="4"/>
      <c r="C2" s="6"/>
      <c r="D2" s="23"/>
      <c r="E2" s="23"/>
      <c r="F2" s="23"/>
      <c r="G2" s="23"/>
      <c r="H2" s="23"/>
      <c r="I2" s="18"/>
    </row>
    <row r="3" spans="1:9" s="10" customFormat="1" ht="12">
      <c r="A3" s="19"/>
      <c r="B3" s="4"/>
      <c r="C3" s="6" t="s">
        <v>97</v>
      </c>
      <c r="D3" s="23" t="s">
        <v>156</v>
      </c>
      <c r="E3" s="23" t="s">
        <v>157</v>
      </c>
      <c r="F3" s="23" t="s">
        <v>158</v>
      </c>
      <c r="G3" s="23" t="s">
        <v>159</v>
      </c>
      <c r="H3" s="23" t="s">
        <v>98</v>
      </c>
      <c r="I3" s="56" t="s">
        <v>103</v>
      </c>
    </row>
    <row r="4" spans="1:9" ht="12">
      <c r="A4" s="21">
        <v>1</v>
      </c>
      <c r="B4" s="1" t="s">
        <v>189</v>
      </c>
      <c r="C4" s="3">
        <v>5.894034</v>
      </c>
      <c r="D4" s="31">
        <v>0.6994382</v>
      </c>
      <c r="E4" s="31">
        <v>0.0717949</v>
      </c>
      <c r="F4" s="31">
        <v>0.650685</v>
      </c>
      <c r="G4" s="31">
        <v>0.7759336</v>
      </c>
      <c r="H4" s="31">
        <v>0.5439189</v>
      </c>
      <c r="I4" s="26">
        <v>0.4501525</v>
      </c>
    </row>
    <row r="5" spans="1:9" ht="12">
      <c r="A5" s="21">
        <v>2</v>
      </c>
      <c r="B5" s="1" t="s">
        <v>190</v>
      </c>
      <c r="C5" s="3">
        <v>5.480648</v>
      </c>
      <c r="D5" s="31">
        <v>0.6627907</v>
      </c>
      <c r="E5" s="31">
        <v>0.0550459</v>
      </c>
      <c r="F5" s="31">
        <v>0.7313433</v>
      </c>
      <c r="G5" s="31">
        <v>0.677686</v>
      </c>
      <c r="H5" s="31">
        <v>0.5691057</v>
      </c>
      <c r="I5" s="26">
        <v>0.3356017</v>
      </c>
    </row>
    <row r="6" spans="1:9" ht="15" customHeight="1">
      <c r="A6" s="21">
        <v>3</v>
      </c>
      <c r="B6" s="1" t="s">
        <v>191</v>
      </c>
      <c r="C6" s="3">
        <v>6.512895</v>
      </c>
      <c r="D6" s="31">
        <v>0.4662577</v>
      </c>
      <c r="E6" s="31">
        <v>0.0265487</v>
      </c>
      <c r="F6" s="31">
        <v>0.5267175</v>
      </c>
      <c r="G6" s="31">
        <v>0.5163934</v>
      </c>
      <c r="H6" s="31">
        <v>0.6296296</v>
      </c>
      <c r="I6" s="26">
        <v>0.0265075</v>
      </c>
    </row>
    <row r="7" spans="1:9" ht="12">
      <c r="A7" s="21">
        <v>4</v>
      </c>
      <c r="B7" s="1" t="s">
        <v>192</v>
      </c>
      <c r="C7" s="3">
        <v>7.223296</v>
      </c>
      <c r="D7" s="31">
        <v>0.492228</v>
      </c>
      <c r="E7" s="31">
        <v>0.0410557</v>
      </c>
      <c r="F7" s="31">
        <v>0.376</v>
      </c>
      <c r="G7" s="31">
        <v>0.612</v>
      </c>
      <c r="H7" s="31">
        <v>0.5758621</v>
      </c>
      <c r="I7" s="26">
        <v>0.0126917</v>
      </c>
    </row>
    <row r="8" spans="1:9" ht="12">
      <c r="A8" s="21">
        <v>5</v>
      </c>
      <c r="B8" s="1" t="s">
        <v>193</v>
      </c>
      <c r="C8" s="3">
        <v>5.949965</v>
      </c>
      <c r="D8" s="31">
        <v>0.4769231</v>
      </c>
      <c r="E8" s="31">
        <v>0.0740741</v>
      </c>
      <c r="F8" s="31">
        <v>0.5692308</v>
      </c>
      <c r="G8" s="31">
        <v>0.5</v>
      </c>
      <c r="H8" s="31">
        <v>0.4912281</v>
      </c>
      <c r="I8" s="26">
        <v>0.2592989</v>
      </c>
    </row>
    <row r="9" spans="1:9" ht="12">
      <c r="A9" s="21">
        <v>6</v>
      </c>
      <c r="B9" s="1" t="s">
        <v>194</v>
      </c>
      <c r="C9" s="3">
        <v>5.267744</v>
      </c>
      <c r="D9" s="31">
        <v>0.7126437</v>
      </c>
      <c r="E9" s="31">
        <v>0.0641026</v>
      </c>
      <c r="F9" s="31">
        <v>0.5675676</v>
      </c>
      <c r="G9" s="31">
        <v>0.5211267</v>
      </c>
      <c r="H9" s="31">
        <v>0.6764706</v>
      </c>
      <c r="I9" s="26">
        <v>0.3674191</v>
      </c>
    </row>
    <row r="10" spans="1:9" ht="15" customHeight="1">
      <c r="A10" s="21">
        <v>7</v>
      </c>
      <c r="B10" s="1" t="s">
        <v>195</v>
      </c>
      <c r="C10" s="3">
        <v>4.77799</v>
      </c>
      <c r="D10" s="31">
        <v>0.7465754</v>
      </c>
      <c r="E10" s="31">
        <v>0.075</v>
      </c>
      <c r="F10" s="31">
        <v>0.6902655</v>
      </c>
      <c r="G10" s="31">
        <v>0.5612245</v>
      </c>
      <c r="H10" s="31">
        <v>0.4661017</v>
      </c>
      <c r="I10" s="26">
        <v>0.1958994</v>
      </c>
    </row>
    <row r="11" spans="1:9" ht="12">
      <c r="A11" s="21">
        <v>8</v>
      </c>
      <c r="B11" s="1" t="s">
        <v>196</v>
      </c>
      <c r="C11" s="3">
        <v>7.006342</v>
      </c>
      <c r="D11" s="31">
        <v>0.5324675</v>
      </c>
      <c r="E11" s="31">
        <v>0.0727273</v>
      </c>
      <c r="F11" s="31">
        <v>0.3387097</v>
      </c>
      <c r="G11" s="31">
        <v>0.6111111</v>
      </c>
      <c r="H11" s="31">
        <v>0.7173913</v>
      </c>
      <c r="I11" s="26">
        <v>0.247341</v>
      </c>
    </row>
    <row r="12" spans="1:9" ht="12">
      <c r="A12" s="21">
        <v>9</v>
      </c>
      <c r="B12" s="1" t="s">
        <v>197</v>
      </c>
      <c r="C12" s="3">
        <v>6.814468</v>
      </c>
      <c r="D12" s="31">
        <v>0.5949367</v>
      </c>
      <c r="E12" s="31">
        <v>0.1081081</v>
      </c>
      <c r="F12" s="31">
        <v>0.3823529</v>
      </c>
      <c r="G12" s="31">
        <v>0.7254902</v>
      </c>
      <c r="H12" s="31">
        <v>0.4242424</v>
      </c>
      <c r="I12" s="26">
        <v>0.2364173</v>
      </c>
    </row>
    <row r="13" spans="1:9" ht="12">
      <c r="A13" s="21">
        <v>10</v>
      </c>
      <c r="B13" s="1" t="s">
        <v>198</v>
      </c>
      <c r="C13" s="3">
        <v>7.794078</v>
      </c>
      <c r="D13" s="31">
        <v>0.4519231</v>
      </c>
      <c r="E13" s="31">
        <v>0.0952381</v>
      </c>
      <c r="F13" s="31">
        <v>0.3472222</v>
      </c>
      <c r="G13" s="31">
        <v>0.797619</v>
      </c>
      <c r="H13" s="31">
        <v>0.6875</v>
      </c>
      <c r="I13" s="26">
        <v>0.5613078</v>
      </c>
    </row>
    <row r="14" spans="1:9" ht="15" customHeight="1">
      <c r="A14" s="21">
        <v>11</v>
      </c>
      <c r="B14" s="1" t="s">
        <v>199</v>
      </c>
      <c r="C14" s="3">
        <v>5.913407</v>
      </c>
      <c r="D14" s="31">
        <v>0.5576923</v>
      </c>
      <c r="E14" s="31">
        <v>0.1182796</v>
      </c>
      <c r="F14" s="31">
        <v>0.5051546</v>
      </c>
      <c r="G14" s="31">
        <v>0.5833333</v>
      </c>
      <c r="H14" s="31">
        <v>0.5949367</v>
      </c>
      <c r="I14" s="26">
        <v>0.0735117</v>
      </c>
    </row>
    <row r="15" spans="1:9" ht="12">
      <c r="A15" s="21">
        <v>12</v>
      </c>
      <c r="B15" s="1" t="s">
        <v>200</v>
      </c>
      <c r="C15" s="3">
        <v>6.871265</v>
      </c>
      <c r="D15" s="31">
        <v>0.4933333</v>
      </c>
      <c r="E15" s="31">
        <v>0.0606061</v>
      </c>
      <c r="F15" s="31">
        <v>0.3333333</v>
      </c>
      <c r="G15" s="31">
        <v>0.509434</v>
      </c>
      <c r="H15" s="31">
        <v>0.5820895</v>
      </c>
      <c r="I15" s="26">
        <v>0.4960785</v>
      </c>
    </row>
    <row r="16" spans="1:9" ht="12">
      <c r="A16" s="21">
        <v>13</v>
      </c>
      <c r="B16" s="1" t="s">
        <v>201</v>
      </c>
      <c r="C16" s="3">
        <v>7.625871</v>
      </c>
      <c r="D16" s="31">
        <v>0.475</v>
      </c>
      <c r="E16" s="31">
        <v>0.0263158</v>
      </c>
      <c r="F16" s="31">
        <v>0.3194444</v>
      </c>
      <c r="G16" s="31">
        <v>0.6229508</v>
      </c>
      <c r="H16" s="31">
        <v>0.796875</v>
      </c>
      <c r="I16" s="26">
        <v>0.188648</v>
      </c>
    </row>
    <row r="17" spans="1:9" ht="12">
      <c r="A17" s="21">
        <v>14</v>
      </c>
      <c r="B17" s="1" t="s">
        <v>202</v>
      </c>
      <c r="C17" s="3">
        <v>6.130975</v>
      </c>
      <c r="D17" s="31">
        <v>0.5844156</v>
      </c>
      <c r="E17" s="31">
        <v>0.119403</v>
      </c>
      <c r="F17" s="31">
        <v>0.4736842</v>
      </c>
      <c r="G17" s="31">
        <v>0.6393443</v>
      </c>
      <c r="H17" s="31">
        <v>0.4909091</v>
      </c>
      <c r="I17" s="26">
        <v>0.0647129</v>
      </c>
    </row>
    <row r="18" spans="1:9" ht="15" customHeight="1">
      <c r="A18" s="21">
        <v>15</v>
      </c>
      <c r="B18" s="1" t="s">
        <v>203</v>
      </c>
      <c r="C18" s="3">
        <v>5.880893</v>
      </c>
      <c r="D18" s="31">
        <v>0.472973</v>
      </c>
      <c r="E18" s="31">
        <v>0.109375</v>
      </c>
      <c r="F18" s="31">
        <v>0.5606061</v>
      </c>
      <c r="G18" s="31">
        <v>0.5319149</v>
      </c>
      <c r="H18" s="31">
        <v>0.5333334</v>
      </c>
      <c r="I18" s="26">
        <v>0.3337846</v>
      </c>
    </row>
    <row r="19" spans="1:9" ht="12">
      <c r="A19" s="21">
        <v>16</v>
      </c>
      <c r="B19" s="1" t="s">
        <v>204</v>
      </c>
      <c r="C19" s="3">
        <v>6.327388</v>
      </c>
      <c r="D19" s="31">
        <v>0.5955056</v>
      </c>
      <c r="E19" s="31">
        <v>0.0722892</v>
      </c>
      <c r="F19" s="31">
        <v>0.4482759</v>
      </c>
      <c r="G19" s="31">
        <v>0.5942029</v>
      </c>
      <c r="H19" s="31">
        <v>0.3947369</v>
      </c>
      <c r="I19" s="26">
        <v>0.1229098</v>
      </c>
    </row>
    <row r="20" spans="1:9" ht="12">
      <c r="A20" s="21">
        <v>17</v>
      </c>
      <c r="B20" s="1" t="s">
        <v>205</v>
      </c>
      <c r="C20" s="3">
        <v>7.78766</v>
      </c>
      <c r="D20" s="31">
        <v>0.2597403</v>
      </c>
      <c r="E20" s="31">
        <v>0.0681818</v>
      </c>
      <c r="F20" s="31">
        <v>0.2285714</v>
      </c>
      <c r="G20" s="31">
        <v>0.4444444</v>
      </c>
      <c r="H20" s="31">
        <v>0.5362319</v>
      </c>
      <c r="I20" s="26">
        <v>0.0943637</v>
      </c>
    </row>
    <row r="21" spans="1:9" ht="12">
      <c r="A21" s="21">
        <v>18</v>
      </c>
      <c r="B21" s="1" t="s">
        <v>1</v>
      </c>
      <c r="C21" s="3">
        <v>6.755617</v>
      </c>
      <c r="D21" s="31">
        <v>0.4615385</v>
      </c>
      <c r="E21" s="31">
        <v>0.0555556</v>
      </c>
      <c r="F21" s="31">
        <v>0.3150685</v>
      </c>
      <c r="G21" s="31">
        <v>0.42</v>
      </c>
      <c r="H21" s="31">
        <v>0.6071429</v>
      </c>
      <c r="I21" s="26">
        <v>0.3895823</v>
      </c>
    </row>
    <row r="22" spans="1:9" ht="12">
      <c r="A22" s="21">
        <v>19</v>
      </c>
      <c r="B22" s="1" t="s">
        <v>206</v>
      </c>
      <c r="C22" s="3">
        <v>8.357711</v>
      </c>
      <c r="D22" s="31">
        <v>0.2890173</v>
      </c>
      <c r="E22" s="31">
        <v>0.0666667</v>
      </c>
      <c r="F22" s="31">
        <v>0.2313433</v>
      </c>
      <c r="G22" s="31">
        <v>0.6285715</v>
      </c>
      <c r="H22" s="31">
        <v>0.4054054</v>
      </c>
      <c r="I22" s="26">
        <v>0.1517897</v>
      </c>
    </row>
    <row r="23" spans="1:9" ht="12">
      <c r="A23" s="21">
        <v>20</v>
      </c>
      <c r="B23" s="1" t="s">
        <v>207</v>
      </c>
      <c r="C23" s="3">
        <v>6.435889</v>
      </c>
      <c r="D23" s="31">
        <v>0.4897959</v>
      </c>
      <c r="E23" s="31">
        <v>0.1</v>
      </c>
      <c r="F23" s="31">
        <v>0.3666667</v>
      </c>
      <c r="G23" s="31">
        <v>0.490566</v>
      </c>
      <c r="H23" s="31">
        <v>0.5178571</v>
      </c>
      <c r="I23" s="26">
        <v>0.0275528</v>
      </c>
    </row>
    <row r="24" spans="1:9" ht="12">
      <c r="A24" s="21">
        <v>21</v>
      </c>
      <c r="B24" s="1" t="s">
        <v>208</v>
      </c>
      <c r="C24" s="3">
        <v>7.791425</v>
      </c>
      <c r="D24" s="31">
        <v>0.3604651</v>
      </c>
      <c r="E24" s="31">
        <v>0.0851064</v>
      </c>
      <c r="F24" s="31">
        <v>0.2597403</v>
      </c>
      <c r="G24" s="31">
        <v>0.6037736</v>
      </c>
      <c r="H24" s="31">
        <v>0.5068493</v>
      </c>
      <c r="I24" s="26">
        <v>0.1932703</v>
      </c>
    </row>
    <row r="25" spans="1:9" ht="12">
      <c r="A25" s="21">
        <v>22</v>
      </c>
      <c r="B25" s="1" t="s">
        <v>209</v>
      </c>
      <c r="C25" s="3">
        <v>7.315512</v>
      </c>
      <c r="D25" s="31">
        <v>0.4069767</v>
      </c>
      <c r="E25" s="31">
        <v>0.04</v>
      </c>
      <c r="F25" s="31">
        <v>0.2105263</v>
      </c>
      <c r="G25" s="31">
        <v>0.3888889</v>
      </c>
      <c r="H25" s="31">
        <v>0.7454545</v>
      </c>
      <c r="I25" s="26">
        <v>0.0129536</v>
      </c>
    </row>
    <row r="26" spans="1:9" ht="12">
      <c r="A26" s="21">
        <v>23</v>
      </c>
      <c r="B26" s="1" t="s">
        <v>210</v>
      </c>
      <c r="C26" s="3">
        <v>8.505299</v>
      </c>
      <c r="D26" s="31">
        <v>0.3055556</v>
      </c>
      <c r="E26" s="31">
        <v>0.0428571</v>
      </c>
      <c r="F26" s="31">
        <v>0.1805556</v>
      </c>
      <c r="G26" s="31">
        <v>0.5918368</v>
      </c>
      <c r="H26" s="31">
        <v>0.6530612</v>
      </c>
      <c r="I26" s="26">
        <v>0.3158222</v>
      </c>
    </row>
    <row r="27" spans="1:9" ht="12">
      <c r="A27" s="21">
        <v>24</v>
      </c>
      <c r="B27" s="1" t="s">
        <v>211</v>
      </c>
      <c r="C27" s="3">
        <v>8.402487</v>
      </c>
      <c r="D27" s="31">
        <v>0.4769231</v>
      </c>
      <c r="E27" s="31">
        <v>0.0140845</v>
      </c>
      <c r="F27" s="31">
        <v>0.2054795</v>
      </c>
      <c r="G27" s="31">
        <v>0.7021276</v>
      </c>
      <c r="H27" s="31">
        <v>0.4035088</v>
      </c>
      <c r="I27" s="26">
        <v>0.0263342</v>
      </c>
    </row>
    <row r="28" spans="1:9" ht="12">
      <c r="A28" s="21">
        <v>25</v>
      </c>
      <c r="B28" s="1" t="s">
        <v>212</v>
      </c>
      <c r="C28" s="3">
        <v>8.285938</v>
      </c>
      <c r="D28" s="31">
        <v>0.25</v>
      </c>
      <c r="E28" s="31">
        <v>0.031746</v>
      </c>
      <c r="F28" s="31">
        <v>0.1944444</v>
      </c>
      <c r="G28" s="31">
        <v>0.4722222</v>
      </c>
      <c r="H28" s="31">
        <v>0.5576923</v>
      </c>
      <c r="I28" s="26">
        <v>0.2977031</v>
      </c>
    </row>
    <row r="29" spans="1:9" ht="12">
      <c r="A29" s="21">
        <v>26</v>
      </c>
      <c r="B29" s="1" t="s">
        <v>213</v>
      </c>
      <c r="C29" s="3">
        <v>6.962571</v>
      </c>
      <c r="D29" s="31">
        <v>0.6315789</v>
      </c>
      <c r="E29" s="31">
        <v>0.0833333</v>
      </c>
      <c r="F29" s="31">
        <v>0.4352941</v>
      </c>
      <c r="G29" s="31">
        <v>0.8095238</v>
      </c>
      <c r="H29" s="31">
        <v>0.7444444</v>
      </c>
      <c r="I29" s="26">
        <v>0.0115933</v>
      </c>
    </row>
    <row r="30" spans="1:9" ht="12">
      <c r="A30" s="21">
        <v>27</v>
      </c>
      <c r="B30" s="1" t="s">
        <v>214</v>
      </c>
      <c r="C30" s="3">
        <v>8.620242</v>
      </c>
      <c r="D30" s="31">
        <v>0.308642</v>
      </c>
      <c r="E30" s="31">
        <v>0.0597015</v>
      </c>
      <c r="F30" s="31">
        <v>0.2361111</v>
      </c>
      <c r="G30" s="31">
        <v>0.7115384</v>
      </c>
      <c r="H30" s="31">
        <v>0.4583333</v>
      </c>
      <c r="I30" s="26">
        <v>0.1021677</v>
      </c>
    </row>
    <row r="31" spans="1:9" ht="12">
      <c r="A31" s="21">
        <v>28</v>
      </c>
      <c r="B31" s="1" t="s">
        <v>215</v>
      </c>
      <c r="C31" s="3">
        <v>8.56876</v>
      </c>
      <c r="D31" s="31">
        <v>0.2658228</v>
      </c>
      <c r="E31" s="31">
        <v>0.0133333</v>
      </c>
      <c r="F31" s="31">
        <v>0.2435897</v>
      </c>
      <c r="G31" s="31">
        <v>0.5806451</v>
      </c>
      <c r="H31" s="31">
        <v>0.8367347</v>
      </c>
      <c r="I31" s="26">
        <v>0.1696541</v>
      </c>
    </row>
    <row r="32" spans="1:9" ht="12">
      <c r="A32" s="21">
        <v>29</v>
      </c>
      <c r="B32" s="1" t="s">
        <v>216</v>
      </c>
      <c r="C32" s="3">
        <v>5.718399</v>
      </c>
      <c r="D32" s="31">
        <v>0.6236559</v>
      </c>
      <c r="E32" s="31">
        <v>0.0352941</v>
      </c>
      <c r="F32" s="31">
        <v>0.4285714</v>
      </c>
      <c r="G32" s="31">
        <v>0.3690476</v>
      </c>
      <c r="H32" s="31">
        <v>0.5064935</v>
      </c>
      <c r="I32" s="26">
        <v>0.129333</v>
      </c>
    </row>
    <row r="33" spans="1:9" ht="12">
      <c r="A33" s="21">
        <v>30</v>
      </c>
      <c r="B33" s="1" t="s">
        <v>2</v>
      </c>
      <c r="C33" s="3">
        <v>7.898556</v>
      </c>
      <c r="D33" s="31">
        <v>0.4102564</v>
      </c>
      <c r="E33" s="31">
        <v>0.04</v>
      </c>
      <c r="F33" s="31">
        <v>0.2647059</v>
      </c>
      <c r="G33" s="31">
        <v>0.6052632</v>
      </c>
      <c r="H33" s="31">
        <v>0.4347826</v>
      </c>
      <c r="I33" s="26">
        <v>0.1422408</v>
      </c>
    </row>
    <row r="34" spans="1:9" ht="12">
      <c r="A34" s="21">
        <v>31</v>
      </c>
      <c r="B34" s="1" t="s">
        <v>217</v>
      </c>
      <c r="C34" s="3">
        <v>6.731015</v>
      </c>
      <c r="D34" s="31">
        <v>0.5588235</v>
      </c>
      <c r="E34" s="31">
        <v>0.1020408</v>
      </c>
      <c r="F34" s="31">
        <v>0.453125</v>
      </c>
      <c r="G34" s="31">
        <v>0.7272727</v>
      </c>
      <c r="H34" s="31">
        <v>0.7</v>
      </c>
      <c r="I34" s="26">
        <v>0.2745953</v>
      </c>
    </row>
    <row r="35" spans="1:9" ht="12">
      <c r="A35" s="21">
        <v>32</v>
      </c>
      <c r="B35" s="1" t="s">
        <v>218</v>
      </c>
      <c r="C35" s="3">
        <v>6.561428</v>
      </c>
      <c r="D35" s="31">
        <v>0.5492958</v>
      </c>
      <c r="E35" s="31">
        <v>0.0655738</v>
      </c>
      <c r="F35" s="31">
        <v>0.4264706</v>
      </c>
      <c r="G35" s="31">
        <v>0.58</v>
      </c>
      <c r="H35" s="31">
        <v>0.4</v>
      </c>
      <c r="I35" s="26">
        <v>0.0522344</v>
      </c>
    </row>
    <row r="36" spans="1:9" ht="12">
      <c r="A36" s="21">
        <v>33</v>
      </c>
      <c r="B36" s="1" t="s">
        <v>0</v>
      </c>
      <c r="C36" s="3">
        <v>7.520863</v>
      </c>
      <c r="D36" s="31">
        <v>0.4683544</v>
      </c>
      <c r="E36" s="31">
        <v>0.0410959</v>
      </c>
      <c r="F36" s="31">
        <v>0.36</v>
      </c>
      <c r="G36" s="31">
        <v>0.6545454</v>
      </c>
      <c r="H36" s="31">
        <v>0.6811594</v>
      </c>
      <c r="I36" s="26">
        <v>0.0688809</v>
      </c>
    </row>
    <row r="37" spans="1:9" ht="12">
      <c r="A37" s="21">
        <v>34</v>
      </c>
      <c r="B37" s="1" t="s">
        <v>219</v>
      </c>
      <c r="C37" s="3">
        <v>7.304617</v>
      </c>
      <c r="D37" s="31">
        <v>0.4615385</v>
      </c>
      <c r="E37" s="31">
        <v>0.097561</v>
      </c>
      <c r="F37" s="31">
        <v>0.3030303</v>
      </c>
      <c r="G37" s="31">
        <v>0.6333333</v>
      </c>
      <c r="H37" s="31">
        <v>0.4864865</v>
      </c>
      <c r="I37" s="26">
        <v>0.0004486</v>
      </c>
    </row>
    <row r="38" spans="1:9" ht="12">
      <c r="A38" s="21">
        <v>35</v>
      </c>
      <c r="B38" s="1" t="s">
        <v>220</v>
      </c>
      <c r="C38" s="3">
        <v>7.944169</v>
      </c>
      <c r="D38" s="31">
        <v>0.4473684</v>
      </c>
      <c r="E38" s="31">
        <v>0.0413223</v>
      </c>
      <c r="F38" s="31">
        <v>0.310559</v>
      </c>
      <c r="G38" s="31">
        <v>0.7013889</v>
      </c>
      <c r="H38" s="31">
        <v>0.4526316</v>
      </c>
      <c r="I38" s="26">
        <v>0.0044813</v>
      </c>
    </row>
    <row r="39" spans="1:9" ht="12">
      <c r="A39" s="21">
        <v>37</v>
      </c>
      <c r="B39" s="1" t="s">
        <v>221</v>
      </c>
      <c r="C39" s="3">
        <v>7.506771</v>
      </c>
      <c r="D39" s="31">
        <v>0.4921875</v>
      </c>
      <c r="E39" s="31">
        <v>0.0208333</v>
      </c>
      <c r="F39" s="31">
        <v>0.4095238</v>
      </c>
      <c r="G39" s="31">
        <v>0.6865672</v>
      </c>
      <c r="H39" s="31">
        <v>0.4193548</v>
      </c>
      <c r="I39" s="26">
        <v>0.0986817</v>
      </c>
    </row>
    <row r="40" spans="1:9" ht="12">
      <c r="A40" s="21">
        <v>39</v>
      </c>
      <c r="B40" s="1" t="s">
        <v>222</v>
      </c>
      <c r="C40" s="3">
        <v>7.691647</v>
      </c>
      <c r="D40" s="31">
        <v>0.4630873</v>
      </c>
      <c r="E40" s="31">
        <v>0.0357143</v>
      </c>
      <c r="F40" s="31">
        <v>0.3515625</v>
      </c>
      <c r="G40" s="31">
        <v>0.6781609</v>
      </c>
      <c r="H40" s="31">
        <v>0.3166667</v>
      </c>
      <c r="I40" s="26">
        <v>0.4941422</v>
      </c>
    </row>
    <row r="41" spans="1:9" ht="12">
      <c r="A41" s="21">
        <v>40</v>
      </c>
      <c r="B41" s="1" t="s">
        <v>223</v>
      </c>
      <c r="C41" s="3">
        <v>6.821746</v>
      </c>
      <c r="D41" s="31">
        <v>0.7307692</v>
      </c>
      <c r="E41" s="31">
        <v>0.0851064</v>
      </c>
      <c r="F41" s="31">
        <v>0.3492064</v>
      </c>
      <c r="G41" s="31">
        <v>0.7843137</v>
      </c>
      <c r="H41" s="31">
        <v>0.5434783</v>
      </c>
      <c r="I41" s="26">
        <v>0.6830972</v>
      </c>
    </row>
    <row r="42" spans="1:9" ht="12">
      <c r="A42" s="21">
        <v>43</v>
      </c>
      <c r="B42" s="1" t="s">
        <v>224</v>
      </c>
      <c r="C42" s="3">
        <v>7.458618</v>
      </c>
      <c r="D42" s="31">
        <v>0.5106383</v>
      </c>
      <c r="E42" s="31">
        <v>0.028777</v>
      </c>
      <c r="F42" s="31">
        <v>0.2834646</v>
      </c>
      <c r="G42" s="31">
        <v>0.5802469</v>
      </c>
      <c r="H42" s="31">
        <v>0.3981481</v>
      </c>
      <c r="I42" s="26">
        <v>0.1583778</v>
      </c>
    </row>
    <row r="43" spans="1:9" ht="12">
      <c r="A43" s="21">
        <v>45</v>
      </c>
      <c r="B43" s="1" t="s">
        <v>225</v>
      </c>
      <c r="C43" s="3">
        <v>6.155824</v>
      </c>
      <c r="D43" s="31">
        <v>0.5492958</v>
      </c>
      <c r="E43" s="31">
        <v>0.0819672</v>
      </c>
      <c r="F43" s="31">
        <v>0.5</v>
      </c>
      <c r="G43" s="31">
        <v>0.5714286</v>
      </c>
      <c r="H43" s="31">
        <v>0.5</v>
      </c>
      <c r="I43" s="26">
        <v>0.1057945</v>
      </c>
    </row>
    <row r="44" spans="1:9" ht="12">
      <c r="A44" s="21">
        <v>47</v>
      </c>
      <c r="B44" s="1" t="s">
        <v>226</v>
      </c>
      <c r="C44" s="3">
        <v>6.072745</v>
      </c>
      <c r="D44" s="31">
        <v>0.6299213</v>
      </c>
      <c r="E44" s="31">
        <v>0.0252101</v>
      </c>
      <c r="F44" s="31">
        <v>0.4700855</v>
      </c>
      <c r="G44" s="31">
        <v>0.4951456</v>
      </c>
      <c r="H44" s="31">
        <v>0.5058824</v>
      </c>
      <c r="I44" s="26">
        <v>0.403847</v>
      </c>
    </row>
    <row r="45" spans="1:9" ht="12">
      <c r="A45" s="21">
        <v>48</v>
      </c>
      <c r="B45" s="1" t="s">
        <v>227</v>
      </c>
      <c r="C45" s="3">
        <v>8.057873</v>
      </c>
      <c r="D45" s="31">
        <v>0.4032258</v>
      </c>
      <c r="E45" s="31">
        <v>0.0526316</v>
      </c>
      <c r="F45" s="31">
        <v>0.3030303</v>
      </c>
      <c r="G45" s="31">
        <v>0.7027027</v>
      </c>
      <c r="H45" s="31">
        <v>0.5121951</v>
      </c>
      <c r="I45" s="26">
        <v>0.6217715</v>
      </c>
    </row>
    <row r="46" spans="1:9" ht="12">
      <c r="A46" s="21">
        <v>51</v>
      </c>
      <c r="B46" s="1" t="s">
        <v>228</v>
      </c>
      <c r="C46" s="3">
        <v>7.713174</v>
      </c>
      <c r="D46" s="31">
        <v>0.4642857</v>
      </c>
      <c r="E46" s="31">
        <v>0.0833333</v>
      </c>
      <c r="F46" s="31">
        <v>0.2470588</v>
      </c>
      <c r="G46" s="31">
        <v>0.6666667</v>
      </c>
      <c r="H46" s="31">
        <v>0.5675676</v>
      </c>
      <c r="I46" s="26">
        <v>0.1299164</v>
      </c>
    </row>
    <row r="47" spans="1:9" ht="12">
      <c r="A47" s="21">
        <v>53</v>
      </c>
      <c r="B47" s="1" t="s">
        <v>229</v>
      </c>
      <c r="C47" s="3">
        <v>7.123125</v>
      </c>
      <c r="D47" s="31">
        <v>0.5267857</v>
      </c>
      <c r="E47" s="31">
        <v>0.040404</v>
      </c>
      <c r="F47" s="31">
        <v>0.3030303</v>
      </c>
      <c r="G47" s="31">
        <v>0.5443038</v>
      </c>
      <c r="H47" s="31">
        <v>0.5714286</v>
      </c>
      <c r="I47" s="26">
        <v>0.1293582</v>
      </c>
    </row>
    <row r="48" spans="1:9" ht="12">
      <c r="A48" s="21">
        <v>54</v>
      </c>
      <c r="B48" s="1" t="s">
        <v>230</v>
      </c>
      <c r="C48" s="3">
        <v>5.586442</v>
      </c>
      <c r="D48" s="31">
        <v>0.7205882</v>
      </c>
      <c r="E48" s="31">
        <v>0.0405405</v>
      </c>
      <c r="F48" s="31">
        <v>0.5652174</v>
      </c>
      <c r="G48" s="31">
        <v>0.5714286</v>
      </c>
      <c r="H48" s="31">
        <v>0.6</v>
      </c>
      <c r="I48" s="26">
        <v>0.0444576</v>
      </c>
    </row>
    <row r="49" spans="1:9" ht="12">
      <c r="A49" s="21">
        <v>55</v>
      </c>
      <c r="B49" s="1" t="s">
        <v>231</v>
      </c>
      <c r="C49" s="3">
        <v>6.701338</v>
      </c>
      <c r="D49" s="31">
        <v>0.5384616</v>
      </c>
      <c r="E49" s="31">
        <v>0.0645161</v>
      </c>
      <c r="F49" s="31">
        <v>0.3972603</v>
      </c>
      <c r="G49" s="31">
        <v>0.5769231</v>
      </c>
      <c r="H49" s="31">
        <v>0.5932204</v>
      </c>
      <c r="I49" s="26">
        <v>0.5061443</v>
      </c>
    </row>
    <row r="50" spans="1:9" ht="12">
      <c r="A50" s="21">
        <v>56</v>
      </c>
      <c r="B50" s="1" t="s">
        <v>232</v>
      </c>
      <c r="C50" s="3">
        <v>4.535067</v>
      </c>
      <c r="D50" s="31">
        <v>0.6842105</v>
      </c>
      <c r="E50" s="31">
        <v>0.1842105</v>
      </c>
      <c r="F50" s="31">
        <v>0.6491228</v>
      </c>
      <c r="G50" s="31">
        <v>0.5892857</v>
      </c>
      <c r="H50" s="31">
        <v>0.6271186</v>
      </c>
      <c r="I50" s="26">
        <v>0.1173981</v>
      </c>
    </row>
    <row r="51" spans="1:9" ht="12">
      <c r="A51" s="21">
        <v>57</v>
      </c>
      <c r="B51" s="1" t="s">
        <v>233</v>
      </c>
      <c r="C51" s="3">
        <v>5.737332</v>
      </c>
      <c r="D51" s="31">
        <v>0.7183099</v>
      </c>
      <c r="E51" s="31">
        <v>0.1384615</v>
      </c>
      <c r="F51" s="31">
        <v>0.4788733</v>
      </c>
      <c r="G51" s="31">
        <v>0.7</v>
      </c>
      <c r="H51" s="31">
        <v>0.5588235</v>
      </c>
      <c r="I51" s="26">
        <v>0.3338935</v>
      </c>
    </row>
    <row r="52" spans="1:9" ht="12">
      <c r="A52" s="21">
        <v>58</v>
      </c>
      <c r="B52" s="1" t="s">
        <v>234</v>
      </c>
      <c r="C52" s="3">
        <v>6.209732</v>
      </c>
      <c r="D52" s="31">
        <v>0.5454546</v>
      </c>
      <c r="E52" s="31">
        <v>0.1029412</v>
      </c>
      <c r="F52" s="31">
        <v>0.5</v>
      </c>
      <c r="G52" s="31">
        <v>0.62</v>
      </c>
      <c r="H52" s="31">
        <v>0.58</v>
      </c>
      <c r="I52" s="26">
        <v>0.3225297</v>
      </c>
    </row>
    <row r="53" spans="1:9" ht="12">
      <c r="A53" s="21">
        <v>59</v>
      </c>
      <c r="B53" s="1" t="s">
        <v>235</v>
      </c>
      <c r="C53" s="3">
        <v>5.587286</v>
      </c>
      <c r="D53" s="31">
        <v>0.6990291</v>
      </c>
      <c r="E53" s="31">
        <v>0.06</v>
      </c>
      <c r="F53" s="31">
        <v>0.637931</v>
      </c>
      <c r="G53" s="31">
        <v>0.6578947</v>
      </c>
      <c r="H53" s="31">
        <v>0.6947368</v>
      </c>
      <c r="I53" s="26">
        <v>0.1484491</v>
      </c>
    </row>
    <row r="54" spans="1:9" ht="12">
      <c r="A54" s="21">
        <v>60</v>
      </c>
      <c r="B54" s="1" t="s">
        <v>3</v>
      </c>
      <c r="C54" s="3">
        <v>5.806942</v>
      </c>
      <c r="D54" s="31">
        <v>0.4712644</v>
      </c>
      <c r="E54" s="31">
        <v>0.1168831</v>
      </c>
      <c r="F54" s="31">
        <v>0.5769231</v>
      </c>
      <c r="G54" s="31">
        <v>0.5396826</v>
      </c>
      <c r="H54" s="31">
        <v>0.5066667</v>
      </c>
      <c r="I54" s="26">
        <v>0.203878</v>
      </c>
    </row>
    <row r="55" spans="1:9" ht="12">
      <c r="A55" s="21">
        <v>62</v>
      </c>
      <c r="B55" s="1" t="s">
        <v>236</v>
      </c>
      <c r="C55" s="3">
        <v>5.853728</v>
      </c>
      <c r="D55" s="31">
        <v>0.625</v>
      </c>
      <c r="E55" s="31">
        <v>0.0576923</v>
      </c>
      <c r="F55" s="31">
        <v>0.4918033</v>
      </c>
      <c r="G55" s="31">
        <v>0.5102041</v>
      </c>
      <c r="H55" s="31">
        <v>0.6078432</v>
      </c>
      <c r="I55" s="26">
        <v>0.1901798</v>
      </c>
    </row>
    <row r="56" spans="1:9" ht="12">
      <c r="A56" s="21">
        <v>63</v>
      </c>
      <c r="B56" s="1" t="s">
        <v>4</v>
      </c>
      <c r="C56" s="3">
        <v>7.117296</v>
      </c>
      <c r="D56" s="31">
        <v>0.7567568</v>
      </c>
      <c r="E56" s="31">
        <v>0</v>
      </c>
      <c r="F56" s="31">
        <v>0.4354839</v>
      </c>
      <c r="G56" s="31">
        <v>0.8235294</v>
      </c>
      <c r="H56" s="31">
        <v>0.6363636</v>
      </c>
      <c r="I56" s="26">
        <v>0.1215218</v>
      </c>
    </row>
    <row r="57" spans="1:9" ht="12">
      <c r="A57" s="21">
        <v>64</v>
      </c>
      <c r="B57" s="1" t="s">
        <v>237</v>
      </c>
      <c r="C57" s="3">
        <v>7.585997</v>
      </c>
      <c r="D57" s="31">
        <v>0.4939759</v>
      </c>
      <c r="E57" s="31">
        <v>0.0322581</v>
      </c>
      <c r="F57" s="31">
        <v>0.3650794</v>
      </c>
      <c r="G57" s="31">
        <v>0.6862745</v>
      </c>
      <c r="H57" s="31">
        <v>0.5925926</v>
      </c>
      <c r="I57" s="26">
        <v>0.1970043</v>
      </c>
    </row>
    <row r="58" spans="1:9" ht="12">
      <c r="A58" s="21">
        <v>65</v>
      </c>
      <c r="B58" s="1" t="s">
        <v>238</v>
      </c>
      <c r="C58" s="3">
        <v>6.373457</v>
      </c>
      <c r="D58" s="31">
        <v>0.5138889</v>
      </c>
      <c r="E58" s="31">
        <v>0.125</v>
      </c>
      <c r="F58" s="31">
        <v>0.4328358</v>
      </c>
      <c r="G58" s="31">
        <v>0.6071429</v>
      </c>
      <c r="H58" s="31">
        <v>0.5471698</v>
      </c>
      <c r="I58" s="26">
        <v>0.4084557</v>
      </c>
    </row>
    <row r="59" spans="1:9" ht="12">
      <c r="A59" s="21">
        <v>66</v>
      </c>
      <c r="B59" s="1" t="s">
        <v>239</v>
      </c>
      <c r="C59" s="3">
        <v>5.30693</v>
      </c>
      <c r="D59" s="31">
        <v>0.5940594</v>
      </c>
      <c r="E59" s="31">
        <v>0.0952381</v>
      </c>
      <c r="F59" s="31">
        <v>0.6027398</v>
      </c>
      <c r="G59" s="31">
        <v>0.5081967</v>
      </c>
      <c r="H59" s="31">
        <v>0.5268817</v>
      </c>
      <c r="I59" s="26">
        <v>0.4163655</v>
      </c>
    </row>
    <row r="60" spans="1:9" ht="12">
      <c r="A60" s="21">
        <v>67</v>
      </c>
      <c r="B60" s="1" t="s">
        <v>240</v>
      </c>
      <c r="C60" s="3">
        <v>8.049601</v>
      </c>
      <c r="D60" s="31">
        <v>0.4054054</v>
      </c>
      <c r="E60" s="31">
        <v>0.1025641</v>
      </c>
      <c r="F60" s="31">
        <v>0.2923077</v>
      </c>
      <c r="G60" s="31">
        <v>0.78125</v>
      </c>
      <c r="H60" s="31">
        <v>0.6315789</v>
      </c>
      <c r="I60" s="26">
        <v>0.0328103</v>
      </c>
    </row>
    <row r="61" spans="1:9" ht="12">
      <c r="A61" s="21">
        <v>68</v>
      </c>
      <c r="B61" s="1" t="s">
        <v>241</v>
      </c>
      <c r="C61" s="3">
        <v>6.927377</v>
      </c>
      <c r="D61" s="31">
        <v>0.5360824</v>
      </c>
      <c r="E61" s="31">
        <v>0.0588235</v>
      </c>
      <c r="F61" s="31">
        <v>0.4782609</v>
      </c>
      <c r="G61" s="31">
        <v>0.7066666</v>
      </c>
      <c r="H61" s="31">
        <v>0.5505618</v>
      </c>
      <c r="I61" s="26">
        <v>0.093303</v>
      </c>
    </row>
    <row r="62" spans="1:9" ht="12">
      <c r="A62" s="21">
        <v>69</v>
      </c>
      <c r="B62" s="1" t="s">
        <v>242</v>
      </c>
      <c r="C62" s="3">
        <v>5.452503</v>
      </c>
      <c r="D62" s="31">
        <v>0.6875</v>
      </c>
      <c r="E62" s="31">
        <v>0.0967742</v>
      </c>
      <c r="F62" s="31">
        <v>0.5616438</v>
      </c>
      <c r="G62" s="31">
        <v>0.6</v>
      </c>
      <c r="H62" s="31">
        <v>0.7164179</v>
      </c>
      <c r="I62" s="26">
        <v>0.43029</v>
      </c>
    </row>
    <row r="63" spans="1:9" ht="12">
      <c r="A63" s="21">
        <v>70</v>
      </c>
      <c r="B63" s="1" t="s">
        <v>243</v>
      </c>
      <c r="C63" s="3">
        <v>6.799544</v>
      </c>
      <c r="D63" s="31">
        <v>0.721519</v>
      </c>
      <c r="E63" s="31">
        <v>0.046875</v>
      </c>
      <c r="F63" s="31">
        <v>0.4027778</v>
      </c>
      <c r="G63" s="31">
        <v>0.7540984</v>
      </c>
      <c r="H63" s="31">
        <v>0.4727273</v>
      </c>
      <c r="I63" s="26">
        <v>0.0839913</v>
      </c>
    </row>
    <row r="64" spans="1:9" ht="12">
      <c r="A64" s="21">
        <v>71</v>
      </c>
      <c r="B64" s="1" t="s">
        <v>244</v>
      </c>
      <c r="C64" s="3">
        <v>6.56528</v>
      </c>
      <c r="D64" s="31">
        <v>0.6388889</v>
      </c>
      <c r="E64" s="31">
        <v>0.0909091</v>
      </c>
      <c r="F64" s="31">
        <v>0.4032258</v>
      </c>
      <c r="G64" s="31">
        <v>0.6896552</v>
      </c>
      <c r="H64" s="31">
        <v>0.6507937</v>
      </c>
      <c r="I64" s="26">
        <v>0.5524001</v>
      </c>
    </row>
    <row r="65" spans="1:9" ht="12">
      <c r="A65" s="21">
        <v>72</v>
      </c>
      <c r="B65" s="1" t="s">
        <v>245</v>
      </c>
      <c r="C65" s="3">
        <v>7.738176</v>
      </c>
      <c r="D65" s="31">
        <v>0.4631579</v>
      </c>
      <c r="E65" s="31">
        <v>0.0930233</v>
      </c>
      <c r="F65" s="31">
        <v>0.2816902</v>
      </c>
      <c r="G65" s="31">
        <v>0.7241379</v>
      </c>
      <c r="H65" s="31">
        <v>0.775</v>
      </c>
      <c r="I65" s="26">
        <v>0.0185299</v>
      </c>
    </row>
    <row r="66" spans="1:9" ht="12">
      <c r="A66" s="21">
        <v>73</v>
      </c>
      <c r="B66" s="1" t="s">
        <v>246</v>
      </c>
      <c r="C66" s="3">
        <v>6.677637</v>
      </c>
      <c r="D66" s="31">
        <v>0.6</v>
      </c>
      <c r="E66" s="31">
        <v>0.1071429</v>
      </c>
      <c r="F66" s="31">
        <v>0.4714286</v>
      </c>
      <c r="G66" s="31">
        <v>0.779661</v>
      </c>
      <c r="H66" s="31">
        <v>0.6388889</v>
      </c>
      <c r="I66" s="26">
        <v>0.0671834</v>
      </c>
    </row>
    <row r="67" spans="4:8" ht="12">
      <c r="D67" s="31"/>
      <c r="E67" s="31"/>
      <c r="F67" s="31"/>
      <c r="G67" s="31"/>
      <c r="H67" s="31"/>
    </row>
    <row r="68" spans="2:9" ht="12">
      <c r="B68" s="143" t="s">
        <v>192</v>
      </c>
      <c r="C68" s="144">
        <f aca="true" t="shared" si="0" ref="C68:I68">SUMIF($B$4:$B$66,$B$68,C4:C66)</f>
        <v>7.223296</v>
      </c>
      <c r="D68" s="145">
        <f t="shared" si="0"/>
        <v>0.492228</v>
      </c>
      <c r="E68" s="145">
        <f t="shared" si="0"/>
        <v>0.0410557</v>
      </c>
      <c r="F68" s="145">
        <f t="shared" si="0"/>
        <v>0.376</v>
      </c>
      <c r="G68" s="145">
        <f t="shared" si="0"/>
        <v>0.612</v>
      </c>
      <c r="H68" s="145">
        <f t="shared" si="0"/>
        <v>0.5758621</v>
      </c>
      <c r="I68" s="145">
        <f t="shared" si="0"/>
        <v>0.0126917</v>
      </c>
    </row>
    <row r="69" spans="2:9" ht="12">
      <c r="B69" s="14" t="s">
        <v>71</v>
      </c>
      <c r="C69" s="2">
        <f aca="true" t="shared" si="1" ref="C69:I69">MEDIAN(C4:C66)</f>
        <v>6.814468</v>
      </c>
      <c r="D69" s="2">
        <f t="shared" si="1"/>
        <v>0.5138889</v>
      </c>
      <c r="E69" s="26">
        <f t="shared" si="1"/>
        <v>0.0655738</v>
      </c>
      <c r="F69" s="26">
        <f t="shared" si="1"/>
        <v>0.4027778</v>
      </c>
      <c r="G69" s="26">
        <f t="shared" si="1"/>
        <v>0.6111111</v>
      </c>
      <c r="H69" s="26">
        <f t="shared" si="1"/>
        <v>0.5588235</v>
      </c>
      <c r="I69" s="26">
        <f t="shared" si="1"/>
        <v>0.1583778</v>
      </c>
    </row>
    <row r="70" spans="2:9" ht="12">
      <c r="B70" s="21" t="s">
        <v>72</v>
      </c>
      <c r="C70" s="3">
        <f aca="true" t="shared" si="2" ref="C70:I70">MIN(C4:C66)</f>
        <v>4.535067</v>
      </c>
      <c r="D70" s="36">
        <f t="shared" si="2"/>
        <v>0.25</v>
      </c>
      <c r="E70" s="36">
        <f t="shared" si="2"/>
        <v>0</v>
      </c>
      <c r="F70" s="36">
        <f t="shared" si="2"/>
        <v>0.1805556</v>
      </c>
      <c r="G70" s="36">
        <f t="shared" si="2"/>
        <v>0.3690476</v>
      </c>
      <c r="H70" s="36">
        <f t="shared" si="2"/>
        <v>0.3166667</v>
      </c>
      <c r="I70" s="36">
        <f t="shared" si="2"/>
        <v>0.0004486</v>
      </c>
    </row>
    <row r="71" spans="2:9" ht="12">
      <c r="B71" s="21" t="s">
        <v>73</v>
      </c>
      <c r="C71" s="3">
        <f aca="true" t="shared" si="3" ref="C71:I71">MAX(C4:C66)</f>
        <v>8.620242</v>
      </c>
      <c r="D71" s="36">
        <f t="shared" si="3"/>
        <v>0.7567568</v>
      </c>
      <c r="E71" s="36">
        <f t="shared" si="3"/>
        <v>0.1842105</v>
      </c>
      <c r="F71" s="36">
        <f t="shared" si="3"/>
        <v>0.7313433</v>
      </c>
      <c r="G71" s="36">
        <f t="shared" si="3"/>
        <v>0.8235294</v>
      </c>
      <c r="H71" s="36">
        <f t="shared" si="3"/>
        <v>0.8367347</v>
      </c>
      <c r="I71" s="36">
        <f t="shared" si="3"/>
        <v>0.6830972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48">
      <selection activeCell="B68" sqref="B68:F68"/>
    </sheetView>
  </sheetViews>
  <sheetFormatPr defaultColWidth="9.140625" defaultRowHeight="15"/>
  <cols>
    <col min="1" max="1" width="6.8515625" style="21" customWidth="1"/>
    <col min="2" max="2" width="12.28125" style="21" customWidth="1"/>
    <col min="3" max="3" width="18.00390625" style="3" customWidth="1"/>
    <col min="4" max="6" width="28.28125" style="13" customWidth="1"/>
    <col min="7" max="16384" width="9.140625" style="14" customWidth="1"/>
  </cols>
  <sheetData>
    <row r="1" spans="1:6" ht="78.75" customHeight="1">
      <c r="A1" s="127" t="s">
        <v>180</v>
      </c>
      <c r="B1" s="127" t="s">
        <v>161</v>
      </c>
      <c r="C1" s="128" t="s">
        <v>278</v>
      </c>
      <c r="D1" s="121" t="s">
        <v>281</v>
      </c>
      <c r="E1" s="121" t="s">
        <v>279</v>
      </c>
      <c r="F1" s="121" t="s">
        <v>280</v>
      </c>
    </row>
    <row r="2" spans="1:6" s="10" customFormat="1" ht="12">
      <c r="A2" s="19"/>
      <c r="B2" s="4"/>
      <c r="C2" s="6"/>
      <c r="D2" s="9"/>
      <c r="E2" s="9"/>
      <c r="F2" s="9"/>
    </row>
    <row r="3" spans="1:6" s="10" customFormat="1" ht="12">
      <c r="A3" s="19"/>
      <c r="B3" s="4"/>
      <c r="C3" s="6" t="s">
        <v>99</v>
      </c>
      <c r="D3" s="9" t="s">
        <v>282</v>
      </c>
      <c r="E3" s="9" t="s">
        <v>160</v>
      </c>
      <c r="F3" s="9" t="s">
        <v>104</v>
      </c>
    </row>
    <row r="4" spans="1:7" ht="12">
      <c r="A4" s="21">
        <v>1</v>
      </c>
      <c r="B4" s="1" t="s">
        <v>189</v>
      </c>
      <c r="C4" s="3">
        <v>3.527452</v>
      </c>
      <c r="D4" s="13">
        <v>0.6101695</v>
      </c>
      <c r="E4" s="13">
        <v>0.4324324</v>
      </c>
      <c r="F4" s="13">
        <v>0.3175488</v>
      </c>
      <c r="G4" s="13"/>
    </row>
    <row r="5" spans="1:7" ht="12">
      <c r="A5" s="21">
        <v>2</v>
      </c>
      <c r="B5" s="1" t="s">
        <v>190</v>
      </c>
      <c r="C5" s="3">
        <v>3.71004</v>
      </c>
      <c r="D5" s="13">
        <v>0.5944056</v>
      </c>
      <c r="E5" s="13">
        <v>0.488</v>
      </c>
      <c r="F5" s="13">
        <v>0.3240224</v>
      </c>
      <c r="G5" s="13"/>
    </row>
    <row r="6" spans="1:7" ht="15" customHeight="1">
      <c r="A6" s="21">
        <v>3</v>
      </c>
      <c r="B6" s="1" t="s">
        <v>191</v>
      </c>
      <c r="C6" s="3">
        <v>7.200862</v>
      </c>
      <c r="D6" s="13">
        <v>0.8783784</v>
      </c>
      <c r="E6" s="13">
        <v>0.7022901</v>
      </c>
      <c r="F6" s="13">
        <v>0.5028571</v>
      </c>
      <c r="G6" s="13"/>
    </row>
    <row r="7" spans="1:7" ht="12">
      <c r="A7" s="21">
        <v>4</v>
      </c>
      <c r="B7" s="1" t="s">
        <v>192</v>
      </c>
      <c r="C7" s="3">
        <v>3.780828</v>
      </c>
      <c r="D7" s="13">
        <v>0.6277778</v>
      </c>
      <c r="E7" s="13">
        <v>0.5</v>
      </c>
      <c r="F7" s="13">
        <v>0.2900763</v>
      </c>
      <c r="G7" s="13"/>
    </row>
    <row r="8" spans="1:7" ht="12">
      <c r="A8" s="21">
        <v>5</v>
      </c>
      <c r="B8" s="1" t="s">
        <v>193</v>
      </c>
      <c r="C8" s="3">
        <v>4.959015</v>
      </c>
      <c r="D8" s="13">
        <v>0.7586207</v>
      </c>
      <c r="E8" s="13">
        <v>0.4545455</v>
      </c>
      <c r="F8" s="13">
        <v>0.4102564</v>
      </c>
      <c r="G8" s="13"/>
    </row>
    <row r="9" spans="1:7" ht="12">
      <c r="A9" s="21">
        <v>6</v>
      </c>
      <c r="B9" s="1" t="s">
        <v>194</v>
      </c>
      <c r="C9" s="3">
        <v>4.65094</v>
      </c>
      <c r="D9" s="13">
        <v>0.6282051</v>
      </c>
      <c r="E9" s="13">
        <v>0.5064935</v>
      </c>
      <c r="F9" s="13">
        <v>0.4534884</v>
      </c>
      <c r="G9" s="13"/>
    </row>
    <row r="10" spans="1:7" ht="15" customHeight="1">
      <c r="A10" s="21">
        <v>7</v>
      </c>
      <c r="B10" s="1" t="s">
        <v>195</v>
      </c>
      <c r="C10" s="3">
        <v>4.473344</v>
      </c>
      <c r="D10" s="13">
        <v>0.6637931</v>
      </c>
      <c r="E10" s="13">
        <v>0.5656565</v>
      </c>
      <c r="F10" s="13">
        <v>0.3289474</v>
      </c>
      <c r="G10" s="13"/>
    </row>
    <row r="11" spans="1:7" ht="12">
      <c r="A11" s="21">
        <v>8</v>
      </c>
      <c r="B11" s="1" t="s">
        <v>196</v>
      </c>
      <c r="C11" s="3">
        <v>6.321916</v>
      </c>
      <c r="D11" s="13">
        <v>0.7166666</v>
      </c>
      <c r="E11" s="13">
        <v>0.5263158</v>
      </c>
      <c r="F11" s="13">
        <v>0.6623377</v>
      </c>
      <c r="G11" s="13"/>
    </row>
    <row r="12" spans="1:7" ht="12">
      <c r="A12" s="21">
        <v>9</v>
      </c>
      <c r="B12" s="1" t="s">
        <v>197</v>
      </c>
      <c r="C12" s="3">
        <v>4.166395</v>
      </c>
      <c r="D12" s="13">
        <v>0.6545454</v>
      </c>
      <c r="E12" s="13">
        <v>0.3809524</v>
      </c>
      <c r="F12" s="13">
        <v>0.4352941</v>
      </c>
      <c r="G12" s="13"/>
    </row>
    <row r="13" spans="1:7" ht="12">
      <c r="A13" s="21">
        <v>10</v>
      </c>
      <c r="B13" s="1" t="s">
        <v>198</v>
      </c>
      <c r="C13" s="3">
        <v>4.478662</v>
      </c>
      <c r="D13" s="13">
        <v>0.5588235</v>
      </c>
      <c r="E13" s="13">
        <v>0.1935484</v>
      </c>
      <c r="F13" s="13">
        <v>0.7619048</v>
      </c>
      <c r="G13" s="13"/>
    </row>
    <row r="14" spans="1:7" ht="12">
      <c r="A14" s="21">
        <v>11</v>
      </c>
      <c r="B14" s="1" t="s">
        <v>199</v>
      </c>
      <c r="C14" s="3">
        <v>5.29361</v>
      </c>
      <c r="D14" s="13">
        <v>0.6704546</v>
      </c>
      <c r="E14" s="13">
        <v>0.5487805</v>
      </c>
      <c r="F14" s="13">
        <v>0.4953271</v>
      </c>
      <c r="G14" s="13"/>
    </row>
    <row r="15" spans="1:7" ht="12">
      <c r="A15" s="21">
        <v>12</v>
      </c>
      <c r="B15" s="1" t="s">
        <v>200</v>
      </c>
      <c r="C15" s="3">
        <v>5.764691</v>
      </c>
      <c r="D15" s="13">
        <v>0.6911765</v>
      </c>
      <c r="E15" s="13">
        <v>0.5373135</v>
      </c>
      <c r="F15" s="13">
        <v>0.5733333</v>
      </c>
      <c r="G15" s="13"/>
    </row>
    <row r="16" spans="1:7" ht="12">
      <c r="A16" s="21">
        <v>13</v>
      </c>
      <c r="B16" s="1" t="s">
        <v>201</v>
      </c>
      <c r="C16" s="3">
        <v>3.535228</v>
      </c>
      <c r="D16" s="13">
        <v>0.5696203</v>
      </c>
      <c r="E16" s="13">
        <v>0.3846154</v>
      </c>
      <c r="F16" s="13">
        <v>0.4050633</v>
      </c>
      <c r="G16" s="13"/>
    </row>
    <row r="17" spans="1:7" ht="12">
      <c r="A17" s="21">
        <v>14</v>
      </c>
      <c r="B17" s="1" t="s">
        <v>202</v>
      </c>
      <c r="C17" s="3">
        <v>3.751651</v>
      </c>
      <c r="D17" s="13">
        <v>0.6052632</v>
      </c>
      <c r="E17" s="13">
        <v>0.3611111</v>
      </c>
      <c r="F17" s="13">
        <v>0.4268293</v>
      </c>
      <c r="G17" s="13"/>
    </row>
    <row r="18" spans="1:7" ht="12">
      <c r="A18" s="21">
        <v>15</v>
      </c>
      <c r="B18" s="1" t="s">
        <v>203</v>
      </c>
      <c r="C18" s="3">
        <v>4.411819</v>
      </c>
      <c r="D18" s="13">
        <v>0.6515151</v>
      </c>
      <c r="E18" s="13">
        <v>0.4677419</v>
      </c>
      <c r="F18" s="13">
        <v>0.4133333</v>
      </c>
      <c r="G18" s="13"/>
    </row>
    <row r="19" spans="1:7" ht="12">
      <c r="A19" s="21">
        <v>16</v>
      </c>
      <c r="B19" s="1" t="s">
        <v>204</v>
      </c>
      <c r="C19" s="3">
        <v>4.572781</v>
      </c>
      <c r="D19" s="13">
        <v>0.7375</v>
      </c>
      <c r="E19" s="13">
        <v>0.4166667</v>
      </c>
      <c r="F19" s="13">
        <v>0.3908046</v>
      </c>
      <c r="G19" s="13"/>
    </row>
    <row r="20" spans="1:7" ht="12">
      <c r="A20" s="21">
        <v>17</v>
      </c>
      <c r="B20" s="1" t="s">
        <v>205</v>
      </c>
      <c r="C20" s="3">
        <v>8.141734</v>
      </c>
      <c r="D20" s="13">
        <v>0.8356164</v>
      </c>
      <c r="E20" s="13">
        <v>0.7428572</v>
      </c>
      <c r="F20" s="13">
        <v>0.7</v>
      </c>
      <c r="G20" s="13"/>
    </row>
    <row r="21" spans="1:7" ht="12">
      <c r="A21" s="21">
        <v>18</v>
      </c>
      <c r="B21" s="1" t="s">
        <v>1</v>
      </c>
      <c r="C21" s="3">
        <v>6.719703</v>
      </c>
      <c r="D21" s="13">
        <v>0.7333333</v>
      </c>
      <c r="E21" s="13">
        <v>0.6575342</v>
      </c>
      <c r="F21" s="13">
        <v>0.6103896</v>
      </c>
      <c r="G21" s="13"/>
    </row>
    <row r="22" spans="1:7" ht="12">
      <c r="A22" s="21">
        <v>19</v>
      </c>
      <c r="B22" s="1" t="s">
        <v>206</v>
      </c>
      <c r="C22" s="3">
        <v>1.929841</v>
      </c>
      <c r="D22" s="13">
        <v>0.4227642</v>
      </c>
      <c r="E22" s="13">
        <v>0.2232143</v>
      </c>
      <c r="F22" s="13">
        <v>0.3941177</v>
      </c>
      <c r="G22" s="13"/>
    </row>
    <row r="23" spans="1:7" ht="12">
      <c r="A23" s="21">
        <v>20</v>
      </c>
      <c r="B23" s="1" t="s">
        <v>207</v>
      </c>
      <c r="C23" s="3">
        <v>3.958535</v>
      </c>
      <c r="D23" s="13">
        <v>0.6091954</v>
      </c>
      <c r="E23" s="13">
        <v>0.4457831</v>
      </c>
      <c r="F23" s="13">
        <v>0.3913043</v>
      </c>
      <c r="G23" s="13"/>
    </row>
    <row r="24" spans="1:7" ht="12">
      <c r="A24" s="21">
        <v>21</v>
      </c>
      <c r="B24" s="1" t="s">
        <v>208</v>
      </c>
      <c r="C24" s="3">
        <v>4.865534</v>
      </c>
      <c r="D24" s="13">
        <v>0.5897436</v>
      </c>
      <c r="E24" s="13">
        <v>0.4923077</v>
      </c>
      <c r="F24" s="13">
        <v>0.5505618</v>
      </c>
      <c r="G24" s="13"/>
    </row>
    <row r="25" spans="1:7" ht="12">
      <c r="A25" s="21">
        <v>22</v>
      </c>
      <c r="B25" s="1" t="s">
        <v>209</v>
      </c>
      <c r="C25" s="3">
        <v>4.604057</v>
      </c>
      <c r="D25" s="13">
        <v>0.7375</v>
      </c>
      <c r="E25" s="13">
        <v>0.4736842</v>
      </c>
      <c r="F25" s="13">
        <v>0.3488372</v>
      </c>
      <c r="G25" s="13"/>
    </row>
    <row r="26" spans="1:7" ht="12">
      <c r="A26" s="21">
        <v>23</v>
      </c>
      <c r="B26" s="1" t="s">
        <v>210</v>
      </c>
      <c r="C26" s="3">
        <v>3.617893</v>
      </c>
      <c r="D26" s="13">
        <v>0.5972222</v>
      </c>
      <c r="E26" s="13">
        <v>0.3478261</v>
      </c>
      <c r="F26" s="13">
        <v>0.4210526</v>
      </c>
      <c r="G26" s="13"/>
    </row>
    <row r="27" spans="1:7" ht="12">
      <c r="A27" s="21">
        <v>24</v>
      </c>
      <c r="B27" s="1" t="s">
        <v>211</v>
      </c>
      <c r="C27" s="3">
        <v>5.477026</v>
      </c>
      <c r="D27" s="13">
        <v>0.7230769</v>
      </c>
      <c r="E27" s="13">
        <v>0.6190476</v>
      </c>
      <c r="F27" s="13">
        <v>0.4125</v>
      </c>
      <c r="G27" s="13"/>
    </row>
    <row r="28" spans="1:7" ht="12">
      <c r="A28" s="21">
        <v>25</v>
      </c>
      <c r="B28" s="1" t="s">
        <v>212</v>
      </c>
      <c r="C28" s="3">
        <v>5.074121</v>
      </c>
      <c r="D28" s="13">
        <v>0.6933333</v>
      </c>
      <c r="E28" s="13">
        <v>0.3943662</v>
      </c>
      <c r="F28" s="13">
        <v>0.556962</v>
      </c>
      <c r="G28" s="13"/>
    </row>
    <row r="29" spans="1:7" ht="12">
      <c r="A29" s="21">
        <v>26</v>
      </c>
      <c r="B29" s="1" t="s">
        <v>213</v>
      </c>
      <c r="C29" s="3">
        <v>3.554203</v>
      </c>
      <c r="D29" s="13">
        <v>0.5</v>
      </c>
      <c r="E29" s="13">
        <v>0.3452381</v>
      </c>
      <c r="F29" s="13">
        <v>0.5204082</v>
      </c>
      <c r="G29" s="13"/>
    </row>
    <row r="30" spans="1:7" ht="12">
      <c r="A30" s="21">
        <v>27</v>
      </c>
      <c r="B30" s="1" t="s">
        <v>214</v>
      </c>
      <c r="C30" s="3">
        <v>6.685266</v>
      </c>
      <c r="D30" s="13">
        <v>0.8309859</v>
      </c>
      <c r="E30" s="13">
        <v>0.6857143</v>
      </c>
      <c r="F30" s="13">
        <v>0.4698795</v>
      </c>
      <c r="G30" s="13"/>
    </row>
    <row r="31" spans="1:7" ht="12">
      <c r="A31" s="21">
        <v>28</v>
      </c>
      <c r="B31" s="1" t="s">
        <v>215</v>
      </c>
      <c r="C31" s="3">
        <v>5.768544</v>
      </c>
      <c r="D31" s="13">
        <v>0.7671233</v>
      </c>
      <c r="E31" s="13">
        <v>0.630137</v>
      </c>
      <c r="F31" s="13">
        <v>0.4102564</v>
      </c>
      <c r="G31" s="13"/>
    </row>
    <row r="32" spans="1:7" ht="12">
      <c r="A32" s="21">
        <v>29</v>
      </c>
      <c r="B32" s="1" t="s">
        <v>216</v>
      </c>
      <c r="C32" s="3">
        <v>4.268592</v>
      </c>
      <c r="D32" s="13">
        <v>0.6428571</v>
      </c>
      <c r="E32" s="13">
        <v>0.4078947</v>
      </c>
      <c r="F32" s="13">
        <v>0.4456522</v>
      </c>
      <c r="G32" s="13"/>
    </row>
    <row r="33" spans="1:7" ht="12">
      <c r="A33" s="21">
        <v>30</v>
      </c>
      <c r="B33" s="1" t="s">
        <v>2</v>
      </c>
      <c r="C33" s="3">
        <v>5.981329</v>
      </c>
      <c r="D33" s="13">
        <v>0.7246377</v>
      </c>
      <c r="E33" s="13">
        <v>0.5671642</v>
      </c>
      <c r="F33" s="13">
        <v>0.5526316</v>
      </c>
      <c r="G33" s="13"/>
    </row>
    <row r="34" spans="1:7" ht="12">
      <c r="A34" s="21">
        <v>31</v>
      </c>
      <c r="B34" s="1" t="s">
        <v>217</v>
      </c>
      <c r="C34" s="3">
        <v>5.936235</v>
      </c>
      <c r="D34" s="13">
        <v>0.7678571</v>
      </c>
      <c r="E34" s="13">
        <v>0.5614035</v>
      </c>
      <c r="F34" s="13">
        <v>0.5</v>
      </c>
      <c r="G34" s="13"/>
    </row>
    <row r="35" spans="1:7" ht="12">
      <c r="A35" s="21">
        <v>32</v>
      </c>
      <c r="B35" s="1" t="s">
        <v>218</v>
      </c>
      <c r="C35" s="3">
        <v>5.869586</v>
      </c>
      <c r="D35" s="13">
        <v>0.7666667</v>
      </c>
      <c r="E35" s="13">
        <v>0.5636364</v>
      </c>
      <c r="F35" s="13">
        <v>0.4864865</v>
      </c>
      <c r="G35" s="13"/>
    </row>
    <row r="36" spans="1:7" ht="12">
      <c r="A36" s="21">
        <v>33</v>
      </c>
      <c r="B36" s="1" t="s">
        <v>0</v>
      </c>
      <c r="C36" s="3">
        <v>7.137243</v>
      </c>
      <c r="D36" s="13">
        <v>0.8732395</v>
      </c>
      <c r="E36" s="13">
        <v>0.7826087</v>
      </c>
      <c r="F36" s="13">
        <v>0.4285714</v>
      </c>
      <c r="G36" s="13"/>
    </row>
    <row r="37" spans="1:7" ht="12">
      <c r="A37" s="21">
        <v>34</v>
      </c>
      <c r="B37" s="1" t="s">
        <v>219</v>
      </c>
      <c r="C37" s="3">
        <v>7.739599</v>
      </c>
      <c r="D37" s="13">
        <v>0.8974359</v>
      </c>
      <c r="E37" s="13">
        <v>0.7222222</v>
      </c>
      <c r="F37" s="13">
        <v>0.5694444</v>
      </c>
      <c r="G37" s="13"/>
    </row>
    <row r="38" spans="1:7" ht="12">
      <c r="A38" s="21">
        <v>35</v>
      </c>
      <c r="B38" s="1" t="s">
        <v>220</v>
      </c>
      <c r="C38" s="3">
        <v>4.703463</v>
      </c>
      <c r="D38" s="13">
        <v>0.6036586</v>
      </c>
      <c r="E38" s="13">
        <v>0.4658385</v>
      </c>
      <c r="F38" s="13">
        <v>0.525641</v>
      </c>
      <c r="G38" s="13"/>
    </row>
    <row r="39" spans="1:7" ht="12">
      <c r="A39" s="21">
        <v>37</v>
      </c>
      <c r="B39" s="1" t="s">
        <v>221</v>
      </c>
      <c r="C39" s="3">
        <v>3.150972</v>
      </c>
      <c r="D39" s="13">
        <v>0.5833333</v>
      </c>
      <c r="E39" s="13">
        <v>0.28</v>
      </c>
      <c r="F39" s="13">
        <v>0.4029851</v>
      </c>
      <c r="G39" s="13"/>
    </row>
    <row r="40" spans="1:7" ht="12">
      <c r="A40" s="21">
        <v>39</v>
      </c>
      <c r="B40" s="1" t="s">
        <v>222</v>
      </c>
      <c r="C40" s="3">
        <v>5.86296</v>
      </c>
      <c r="D40" s="13">
        <v>0.8130081</v>
      </c>
      <c r="E40" s="13">
        <v>0.6101695</v>
      </c>
      <c r="F40" s="13">
        <v>0.39375</v>
      </c>
      <c r="G40" s="13"/>
    </row>
    <row r="41" spans="1:7" ht="12">
      <c r="A41" s="21">
        <v>40</v>
      </c>
      <c r="B41" s="1" t="s">
        <v>223</v>
      </c>
      <c r="C41" s="3">
        <v>3.707801</v>
      </c>
      <c r="D41" s="13">
        <v>0.625</v>
      </c>
      <c r="E41" s="13">
        <v>0.2459016</v>
      </c>
      <c r="F41" s="13">
        <v>0.4931507</v>
      </c>
      <c r="G41" s="13"/>
    </row>
    <row r="42" spans="1:7" ht="12">
      <c r="A42" s="21">
        <v>43</v>
      </c>
      <c r="B42" s="1" t="s">
        <v>224</v>
      </c>
      <c r="C42" s="3">
        <v>4.85448</v>
      </c>
      <c r="D42" s="13">
        <v>0.7317073</v>
      </c>
      <c r="E42" s="13">
        <v>0.3471074</v>
      </c>
      <c r="F42" s="13">
        <v>0.5107914</v>
      </c>
      <c r="G42" s="13"/>
    </row>
    <row r="43" spans="1:7" ht="12">
      <c r="A43" s="21">
        <v>45</v>
      </c>
      <c r="B43" s="1" t="s">
        <v>225</v>
      </c>
      <c r="C43" s="3">
        <v>4.675447</v>
      </c>
      <c r="D43" s="13">
        <v>0.6451613</v>
      </c>
      <c r="E43" s="13">
        <v>0.4655173</v>
      </c>
      <c r="F43" s="13">
        <v>0.4736842</v>
      </c>
      <c r="G43" s="13"/>
    </row>
    <row r="44" spans="1:7" ht="12">
      <c r="A44" s="21">
        <v>47</v>
      </c>
      <c r="B44" s="1" t="s">
        <v>226</v>
      </c>
      <c r="C44" s="3">
        <v>2.534807</v>
      </c>
      <c r="D44" s="13">
        <v>0.4678899</v>
      </c>
      <c r="E44" s="13">
        <v>0.3168317</v>
      </c>
      <c r="F44" s="13">
        <v>0.3821138</v>
      </c>
      <c r="G44" s="13"/>
    </row>
    <row r="45" spans="1:7" ht="12">
      <c r="A45" s="21">
        <v>48</v>
      </c>
      <c r="B45" s="1" t="s">
        <v>227</v>
      </c>
      <c r="C45" s="3">
        <v>5.885711</v>
      </c>
      <c r="D45" s="13">
        <v>0.744186</v>
      </c>
      <c r="E45" s="13">
        <v>0.5897436</v>
      </c>
      <c r="F45" s="13">
        <v>0.4929577</v>
      </c>
      <c r="G45" s="13"/>
    </row>
    <row r="46" spans="1:7" ht="12">
      <c r="A46" s="21">
        <v>51</v>
      </c>
      <c r="B46" s="1" t="s">
        <v>228</v>
      </c>
      <c r="C46" s="3">
        <v>2.274418</v>
      </c>
      <c r="D46" s="13">
        <v>0.4761905</v>
      </c>
      <c r="E46" s="13">
        <v>0.3580247</v>
      </c>
      <c r="F46" s="13">
        <v>0.2873563</v>
      </c>
      <c r="G46" s="13"/>
    </row>
    <row r="47" spans="1:7" ht="12">
      <c r="A47" s="21">
        <v>53</v>
      </c>
      <c r="B47" s="1" t="s">
        <v>229</v>
      </c>
      <c r="C47" s="3">
        <v>6.394123</v>
      </c>
      <c r="D47" s="13">
        <v>0.8282828</v>
      </c>
      <c r="E47" s="13">
        <v>0.5757576</v>
      </c>
      <c r="F47" s="13">
        <v>0.5089286</v>
      </c>
      <c r="G47" s="13"/>
    </row>
    <row r="48" spans="1:7" ht="12">
      <c r="A48" s="21">
        <v>54</v>
      </c>
      <c r="B48" s="1" t="s">
        <v>230</v>
      </c>
      <c r="C48" s="3">
        <v>3.248246</v>
      </c>
      <c r="D48" s="13">
        <v>0.4805195</v>
      </c>
      <c r="E48" s="13">
        <v>0.4054054</v>
      </c>
      <c r="F48" s="13">
        <v>0.4320988</v>
      </c>
      <c r="G48" s="13"/>
    </row>
    <row r="49" spans="1:7" ht="12">
      <c r="A49" s="21">
        <v>55</v>
      </c>
      <c r="B49" s="1" t="s">
        <v>231</v>
      </c>
      <c r="C49" s="3">
        <v>4.836131</v>
      </c>
      <c r="D49" s="13">
        <v>0.6885246</v>
      </c>
      <c r="E49" s="13">
        <v>0.4827586</v>
      </c>
      <c r="F49" s="13">
        <v>0.4415585</v>
      </c>
      <c r="G49" s="13"/>
    </row>
    <row r="50" spans="1:7" ht="12">
      <c r="A50" s="21">
        <v>56</v>
      </c>
      <c r="B50" s="1" t="s">
        <v>232</v>
      </c>
      <c r="C50" s="3">
        <v>3.752909</v>
      </c>
      <c r="D50" s="13">
        <v>0.5873016</v>
      </c>
      <c r="E50" s="13">
        <v>0.3962264</v>
      </c>
      <c r="F50" s="13">
        <v>0.4177215</v>
      </c>
      <c r="G50" s="13"/>
    </row>
    <row r="51" spans="1:7" ht="12">
      <c r="A51" s="21">
        <v>57</v>
      </c>
      <c r="B51" s="1" t="s">
        <v>233</v>
      </c>
      <c r="C51" s="3">
        <v>2.394758</v>
      </c>
      <c r="D51" s="13">
        <v>0.4868421</v>
      </c>
      <c r="E51" s="13">
        <v>0.3378378</v>
      </c>
      <c r="F51" s="13">
        <v>0.3157895</v>
      </c>
      <c r="G51" s="13"/>
    </row>
    <row r="52" spans="1:7" ht="12">
      <c r="A52" s="21">
        <v>58</v>
      </c>
      <c r="B52" s="1" t="s">
        <v>234</v>
      </c>
      <c r="C52" s="3">
        <v>4.757996</v>
      </c>
      <c r="D52" s="13">
        <v>0.6849315</v>
      </c>
      <c r="E52" s="13">
        <v>0.5428572</v>
      </c>
      <c r="F52" s="13">
        <v>0.3797468</v>
      </c>
      <c r="G52" s="13"/>
    </row>
    <row r="53" spans="1:7" ht="12">
      <c r="A53" s="21">
        <v>59</v>
      </c>
      <c r="B53" s="1" t="s">
        <v>235</v>
      </c>
      <c r="C53" s="3">
        <v>4.661026</v>
      </c>
      <c r="D53" s="13">
        <v>0.6375</v>
      </c>
      <c r="E53" s="13">
        <v>0.4868421</v>
      </c>
      <c r="F53" s="13">
        <v>0.4615385</v>
      </c>
      <c r="G53" s="13"/>
    </row>
    <row r="54" spans="1:7" ht="12">
      <c r="A54" s="21">
        <v>60</v>
      </c>
      <c r="B54" s="1" t="s">
        <v>3</v>
      </c>
      <c r="C54" s="3">
        <v>4.947861</v>
      </c>
      <c r="D54" s="13">
        <v>0.65</v>
      </c>
      <c r="E54" s="13">
        <v>0.5189874</v>
      </c>
      <c r="F54" s="13">
        <v>0.4761905</v>
      </c>
      <c r="G54" s="13"/>
    </row>
    <row r="55" spans="1:7" ht="12">
      <c r="A55" s="21">
        <v>62</v>
      </c>
      <c r="B55" s="1" t="s">
        <v>236</v>
      </c>
      <c r="C55" s="3">
        <v>4.382296</v>
      </c>
      <c r="D55" s="13">
        <v>0.6315789</v>
      </c>
      <c r="E55" s="13">
        <v>0.4528302</v>
      </c>
      <c r="F55" s="13">
        <v>0.442623</v>
      </c>
      <c r="G55" s="13"/>
    </row>
    <row r="56" spans="1:7" ht="12">
      <c r="A56" s="21">
        <v>63</v>
      </c>
      <c r="B56" s="1" t="s">
        <v>4</v>
      </c>
      <c r="C56" s="3">
        <v>3.10748</v>
      </c>
      <c r="D56" s="13">
        <v>0.5671642</v>
      </c>
      <c r="E56" s="13">
        <v>0.3191489</v>
      </c>
      <c r="F56" s="13">
        <v>0.3797468</v>
      </c>
      <c r="G56" s="13"/>
    </row>
    <row r="57" spans="1:7" ht="12">
      <c r="A57" s="21">
        <v>64</v>
      </c>
      <c r="B57" s="1" t="s">
        <v>237</v>
      </c>
      <c r="C57" s="3">
        <v>4.042757</v>
      </c>
      <c r="D57" s="13">
        <v>0.4871795</v>
      </c>
      <c r="E57" s="13">
        <v>0.3947369</v>
      </c>
      <c r="F57" s="13">
        <v>0.5882353</v>
      </c>
      <c r="G57" s="13"/>
    </row>
    <row r="58" spans="1:7" ht="12">
      <c r="A58" s="21">
        <v>65</v>
      </c>
      <c r="B58" s="1" t="s">
        <v>238</v>
      </c>
      <c r="C58" s="3">
        <v>1.390974</v>
      </c>
      <c r="D58" s="13">
        <v>0.4571429</v>
      </c>
      <c r="E58" s="13">
        <v>0.2089552</v>
      </c>
      <c r="F58" s="13">
        <v>0.2625</v>
      </c>
      <c r="G58" s="13"/>
    </row>
    <row r="59" spans="1:7" ht="12">
      <c r="A59" s="21">
        <v>66</v>
      </c>
      <c r="B59" s="1" t="s">
        <v>239</v>
      </c>
      <c r="C59" s="3">
        <v>3.556245</v>
      </c>
      <c r="D59" s="13">
        <v>0.5058824</v>
      </c>
      <c r="E59" s="13">
        <v>0.3506494</v>
      </c>
      <c r="F59" s="13">
        <v>0.5096154</v>
      </c>
      <c r="G59" s="13"/>
    </row>
    <row r="60" spans="1:7" ht="12">
      <c r="A60" s="21">
        <v>67</v>
      </c>
      <c r="B60" s="1" t="s">
        <v>240</v>
      </c>
      <c r="C60" s="3">
        <v>9.376086</v>
      </c>
      <c r="D60" s="13">
        <v>0.9215686</v>
      </c>
      <c r="E60" s="13">
        <v>0.76</v>
      </c>
      <c r="F60" s="13">
        <v>0.8289474</v>
      </c>
      <c r="G60" s="13"/>
    </row>
    <row r="61" spans="1:7" ht="12">
      <c r="A61" s="21">
        <v>68</v>
      </c>
      <c r="B61" s="1" t="s">
        <v>241</v>
      </c>
      <c r="C61" s="3">
        <v>5.612823</v>
      </c>
      <c r="D61" s="13">
        <v>0.752809</v>
      </c>
      <c r="E61" s="13">
        <v>0.5487805</v>
      </c>
      <c r="F61" s="13">
        <v>0.4646465</v>
      </c>
      <c r="G61" s="13"/>
    </row>
    <row r="62" spans="1:7" ht="12">
      <c r="A62" s="21">
        <v>69</v>
      </c>
      <c r="B62" s="1" t="s">
        <v>242</v>
      </c>
      <c r="C62" s="3">
        <v>5.045536</v>
      </c>
      <c r="D62" s="13">
        <v>0.6911765</v>
      </c>
      <c r="E62" s="13">
        <v>0.4285714</v>
      </c>
      <c r="F62" s="13">
        <v>0.525</v>
      </c>
      <c r="G62" s="13"/>
    </row>
    <row r="63" spans="1:7" ht="12">
      <c r="A63" s="21">
        <v>70</v>
      </c>
      <c r="B63" s="1" t="s">
        <v>243</v>
      </c>
      <c r="C63" s="3">
        <v>1.549212</v>
      </c>
      <c r="D63" s="13">
        <v>0.4166667</v>
      </c>
      <c r="E63" s="13">
        <v>0.2205882</v>
      </c>
      <c r="F63" s="13">
        <v>0.3291139</v>
      </c>
      <c r="G63" s="13"/>
    </row>
    <row r="64" spans="1:7" ht="12">
      <c r="A64" s="21">
        <v>71</v>
      </c>
      <c r="B64" s="1" t="s">
        <v>244</v>
      </c>
      <c r="C64" s="3">
        <v>3.596156</v>
      </c>
      <c r="D64" s="13">
        <v>0.5373135</v>
      </c>
      <c r="E64" s="13">
        <v>0.3846154</v>
      </c>
      <c r="F64" s="13">
        <v>0.4533333</v>
      </c>
      <c r="G64" s="13"/>
    </row>
    <row r="65" spans="1:7" ht="12">
      <c r="A65" s="21">
        <v>72</v>
      </c>
      <c r="B65" s="1" t="s">
        <v>245</v>
      </c>
      <c r="C65" s="3">
        <v>6.006197</v>
      </c>
      <c r="D65" s="13">
        <v>0.7297297</v>
      </c>
      <c r="E65" s="13">
        <v>0.4634146</v>
      </c>
      <c r="F65" s="13">
        <v>0.6391752</v>
      </c>
      <c r="G65" s="13"/>
    </row>
    <row r="66" spans="1:7" ht="12">
      <c r="A66" s="21">
        <v>73</v>
      </c>
      <c r="B66" s="1" t="s">
        <v>246</v>
      </c>
      <c r="C66" s="3">
        <v>6.498485</v>
      </c>
      <c r="D66" s="13">
        <v>0.7285714</v>
      </c>
      <c r="E66" s="13">
        <v>0.5806451</v>
      </c>
      <c r="F66" s="13">
        <v>0.6375</v>
      </c>
      <c r="G66" s="13"/>
    </row>
    <row r="68" spans="2:6" ht="12">
      <c r="B68" s="143" t="s">
        <v>189</v>
      </c>
      <c r="C68" s="144">
        <f>SUMIF($B$4:$B$66,$B$68,C4:C66)</f>
        <v>3.527452</v>
      </c>
      <c r="D68" s="145">
        <f>SUMIF($B$4:$B$66,$B$68,D4:D66)</f>
        <v>0.6101695</v>
      </c>
      <c r="E68" s="145">
        <f>SUMIF($B$4:$B$66,$B$68,E4:E66)</f>
        <v>0.4324324</v>
      </c>
      <c r="F68" s="145">
        <f>SUMIF($B$4:$B$66,$B$68,F4:$F$66)</f>
        <v>0.3175488</v>
      </c>
    </row>
    <row r="69" spans="2:6" ht="12">
      <c r="B69" s="14" t="s">
        <v>71</v>
      </c>
      <c r="C69" s="2">
        <f>MEDIAN(C4:C66)</f>
        <v>4.661026</v>
      </c>
      <c r="D69" s="36">
        <f>MEDIAN(D4:D66)</f>
        <v>0.6515151</v>
      </c>
      <c r="E69" s="36">
        <f>MEDIAN(E4:E66)</f>
        <v>0.4658385</v>
      </c>
      <c r="F69" s="36">
        <f>MEDIAN(F4:F66)</f>
        <v>0.4533333</v>
      </c>
    </row>
    <row r="70" spans="2:9" ht="12">
      <c r="B70" s="21" t="s">
        <v>72</v>
      </c>
      <c r="C70" s="3">
        <f>MIN(C4:C66)</f>
        <v>1.390974</v>
      </c>
      <c r="D70" s="36">
        <f>MIN(D4:D66)</f>
        <v>0.4166667</v>
      </c>
      <c r="E70" s="36">
        <f>MIN(E4:E66)</f>
        <v>0.1935484</v>
      </c>
      <c r="F70" s="36">
        <f>MIN(F4:F66)</f>
        <v>0.2625</v>
      </c>
      <c r="G70" s="36"/>
      <c r="H70" s="36"/>
      <c r="I70" s="36"/>
    </row>
    <row r="71" spans="2:9" ht="12">
      <c r="B71" s="21" t="s">
        <v>73</v>
      </c>
      <c r="C71" s="3">
        <f>MAX(C4:C66)</f>
        <v>9.376086</v>
      </c>
      <c r="D71" s="36">
        <f>MAX(D4:D66)</f>
        <v>0.9215686</v>
      </c>
      <c r="E71" s="36">
        <f>MAX(E4:E66)</f>
        <v>0.7826087</v>
      </c>
      <c r="F71" s="36">
        <f>MAX(F4:F66)</f>
        <v>0.8289474</v>
      </c>
      <c r="G71" s="36"/>
      <c r="H71" s="36"/>
      <c r="I7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48">
      <selection activeCell="T68" sqref="T68"/>
    </sheetView>
  </sheetViews>
  <sheetFormatPr defaultColWidth="9.140625" defaultRowHeight="15"/>
  <cols>
    <col min="1" max="1" width="6.8515625" style="21" customWidth="1"/>
    <col min="2" max="2" width="12.28125" style="21" customWidth="1"/>
    <col min="3" max="3" width="18.00390625" style="3" customWidth="1"/>
    <col min="4" max="4" width="13.00390625" style="25" customWidth="1"/>
    <col min="5" max="5" width="13.00390625" style="46" customWidth="1"/>
    <col min="6" max="19" width="11.421875" style="13" customWidth="1"/>
    <col min="20" max="20" width="11.8515625" style="26" customWidth="1"/>
    <col min="21" max="16384" width="9.140625" style="14" customWidth="1"/>
  </cols>
  <sheetData>
    <row r="1" spans="1:22" s="126" customFormat="1" ht="132" customHeight="1">
      <c r="A1" s="127" t="s">
        <v>180</v>
      </c>
      <c r="B1" s="127" t="s">
        <v>161</v>
      </c>
      <c r="C1" s="128" t="s">
        <v>283</v>
      </c>
      <c r="D1" s="134" t="s">
        <v>284</v>
      </c>
      <c r="E1" s="123" t="s">
        <v>285</v>
      </c>
      <c r="F1" s="124" t="s">
        <v>286</v>
      </c>
      <c r="G1" s="124" t="s">
        <v>287</v>
      </c>
      <c r="H1" s="124" t="s">
        <v>288</v>
      </c>
      <c r="I1" s="124" t="s">
        <v>289</v>
      </c>
      <c r="J1" s="124" t="s">
        <v>290</v>
      </c>
      <c r="K1" s="124" t="s">
        <v>291</v>
      </c>
      <c r="L1" s="124" t="s">
        <v>292</v>
      </c>
      <c r="M1" s="124" t="s">
        <v>293</v>
      </c>
      <c r="N1" s="124" t="s">
        <v>294</v>
      </c>
      <c r="O1" s="124" t="s">
        <v>295</v>
      </c>
      <c r="P1" s="124" t="s">
        <v>296</v>
      </c>
      <c r="Q1" s="124" t="s">
        <v>297</v>
      </c>
      <c r="R1" s="124" t="s">
        <v>298</v>
      </c>
      <c r="S1" s="124" t="s">
        <v>299</v>
      </c>
      <c r="T1" s="124" t="s">
        <v>300</v>
      </c>
      <c r="U1" s="135"/>
      <c r="V1" s="135"/>
    </row>
    <row r="2" spans="1:20" ht="12">
      <c r="A2" s="19"/>
      <c r="B2" s="4"/>
      <c r="C2" s="6"/>
      <c r="T2" s="13"/>
    </row>
    <row r="3" spans="1:20" ht="12">
      <c r="A3" s="19"/>
      <c r="B3" s="4"/>
      <c r="C3" s="6" t="s">
        <v>100</v>
      </c>
      <c r="D3" s="25" t="s">
        <v>126</v>
      </c>
      <c r="E3" s="46" t="s">
        <v>142</v>
      </c>
      <c r="F3" s="13" t="s">
        <v>105</v>
      </c>
      <c r="G3" s="13" t="s">
        <v>107</v>
      </c>
      <c r="H3" s="13" t="s">
        <v>116</v>
      </c>
      <c r="I3" s="13" t="s">
        <v>106</v>
      </c>
      <c r="J3" s="13" t="s">
        <v>113</v>
      </c>
      <c r="K3" s="13" t="s">
        <v>117</v>
      </c>
      <c r="L3" s="13" t="s">
        <v>109</v>
      </c>
      <c r="M3" s="13" t="s">
        <v>112</v>
      </c>
      <c r="N3" s="13" t="s">
        <v>118</v>
      </c>
      <c r="O3" s="13" t="s">
        <v>110</v>
      </c>
      <c r="P3" s="13" t="s">
        <v>114</v>
      </c>
      <c r="Q3" s="13" t="s">
        <v>119</v>
      </c>
      <c r="R3" s="13" t="s">
        <v>111</v>
      </c>
      <c r="S3" s="13" t="s">
        <v>115</v>
      </c>
      <c r="T3" s="13" t="s">
        <v>120</v>
      </c>
    </row>
    <row r="4" spans="1:20" ht="12">
      <c r="A4" s="21">
        <v>1</v>
      </c>
      <c r="B4" s="1" t="s">
        <v>189</v>
      </c>
      <c r="C4" s="3">
        <v>7.261189</v>
      </c>
      <c r="D4" s="25">
        <v>20</v>
      </c>
      <c r="E4" s="51">
        <v>502</v>
      </c>
      <c r="F4" s="13">
        <v>0.6023392</v>
      </c>
      <c r="G4" s="13">
        <v>0.7330097</v>
      </c>
      <c r="H4" s="13">
        <v>0.4940712</v>
      </c>
      <c r="I4" s="13">
        <v>0.6052632</v>
      </c>
      <c r="J4" s="13">
        <v>0.6908212</v>
      </c>
      <c r="K4" s="13">
        <v>0.4357977</v>
      </c>
      <c r="L4" s="13">
        <v>0.5805471</v>
      </c>
      <c r="M4" s="13">
        <v>0.7486911</v>
      </c>
      <c r="N4" s="13">
        <v>0.3937008</v>
      </c>
      <c r="O4" s="13">
        <v>0.5510836</v>
      </c>
      <c r="P4" s="13">
        <v>0.6348315</v>
      </c>
      <c r="Q4" s="13">
        <v>0.2117347</v>
      </c>
      <c r="R4" s="13">
        <v>0.5632911</v>
      </c>
      <c r="S4" s="13">
        <v>0.7696629</v>
      </c>
      <c r="T4" s="13">
        <v>0.2952756</v>
      </c>
    </row>
    <row r="5" spans="1:20" ht="12">
      <c r="A5" s="21">
        <v>2</v>
      </c>
      <c r="B5" s="1" t="s">
        <v>190</v>
      </c>
      <c r="C5" s="3">
        <v>4.62194</v>
      </c>
      <c r="D5" s="25">
        <v>7.10286</v>
      </c>
      <c r="E5" s="51">
        <v>68</v>
      </c>
      <c r="F5" s="13">
        <v>0.5408805</v>
      </c>
      <c r="G5" s="13">
        <v>0.6162791</v>
      </c>
      <c r="H5" s="13">
        <v>0.4444444</v>
      </c>
      <c r="I5" s="13">
        <v>0.5228758</v>
      </c>
      <c r="J5" s="13">
        <v>0.5375</v>
      </c>
      <c r="K5" s="13">
        <v>0.3760684</v>
      </c>
      <c r="L5" s="13">
        <v>0.4693878</v>
      </c>
      <c r="M5" s="13">
        <v>0.6231884</v>
      </c>
      <c r="N5" s="13">
        <v>0.3660714</v>
      </c>
      <c r="O5" s="13">
        <v>0.4662162</v>
      </c>
      <c r="P5" s="13">
        <v>0.5362319</v>
      </c>
      <c r="Q5" s="13">
        <v>0.2263158</v>
      </c>
      <c r="R5" s="13">
        <v>0.4933333</v>
      </c>
      <c r="S5" s="13">
        <v>0.6486486</v>
      </c>
      <c r="T5" s="13">
        <v>0.2894737</v>
      </c>
    </row>
    <row r="6" spans="1:20" ht="12">
      <c r="A6" s="21">
        <v>3</v>
      </c>
      <c r="B6" s="1" t="s">
        <v>191</v>
      </c>
      <c r="C6" s="3">
        <v>3.723707</v>
      </c>
      <c r="D6" s="25">
        <v>2</v>
      </c>
      <c r="E6" s="51">
        <v>106</v>
      </c>
      <c r="F6" s="13">
        <v>0.7278481</v>
      </c>
      <c r="G6" s="13">
        <v>0.6173913</v>
      </c>
      <c r="H6" s="13">
        <v>0.4413793</v>
      </c>
      <c r="I6" s="13">
        <v>0.7105263</v>
      </c>
      <c r="J6" s="13">
        <v>0.5092593</v>
      </c>
      <c r="K6" s="13">
        <v>0.3611111</v>
      </c>
      <c r="L6" s="13">
        <v>0.68</v>
      </c>
      <c r="M6" s="13">
        <v>0.7156863</v>
      </c>
      <c r="N6" s="13">
        <v>0.3857143</v>
      </c>
      <c r="O6" s="13">
        <v>0.6344827</v>
      </c>
      <c r="P6" s="13">
        <v>0.5108696</v>
      </c>
      <c r="Q6" s="13">
        <v>0.1702128</v>
      </c>
      <c r="R6" s="13">
        <v>0.676259</v>
      </c>
      <c r="S6" s="13">
        <v>0.6382979</v>
      </c>
      <c r="T6" s="13">
        <v>0.2447552</v>
      </c>
    </row>
    <row r="7" spans="1:20" ht="12">
      <c r="A7" s="21">
        <v>4</v>
      </c>
      <c r="B7" s="1" t="s">
        <v>192</v>
      </c>
      <c r="C7" s="3">
        <v>6.786389</v>
      </c>
      <c r="D7" s="25">
        <v>20</v>
      </c>
      <c r="E7" s="51">
        <v>3024</v>
      </c>
      <c r="F7" s="13">
        <v>0.4</v>
      </c>
      <c r="G7" s="13">
        <v>0.4189189</v>
      </c>
      <c r="H7" s="13">
        <v>0.5409836</v>
      </c>
      <c r="I7" s="13">
        <v>0.4435262</v>
      </c>
      <c r="J7" s="13">
        <v>0.3602484</v>
      </c>
      <c r="K7" s="13">
        <v>0.4827586</v>
      </c>
      <c r="L7" s="13">
        <v>0.3494318</v>
      </c>
      <c r="M7" s="13">
        <v>0.5447155</v>
      </c>
      <c r="N7" s="13">
        <v>0.4545455</v>
      </c>
      <c r="O7" s="13">
        <v>0.3971831</v>
      </c>
      <c r="P7" s="13">
        <v>0.2978723</v>
      </c>
      <c r="Q7" s="13">
        <v>0.1777778</v>
      </c>
      <c r="R7" s="13">
        <v>0.3246377</v>
      </c>
      <c r="S7" s="13">
        <v>0.5267857</v>
      </c>
      <c r="T7" s="13">
        <v>0.3255814</v>
      </c>
    </row>
    <row r="8" spans="1:20" ht="12">
      <c r="A8" s="21">
        <v>5</v>
      </c>
      <c r="B8" s="1" t="s">
        <v>193</v>
      </c>
      <c r="C8" s="3">
        <v>4.250996</v>
      </c>
      <c r="D8" s="25">
        <v>6.858002</v>
      </c>
      <c r="E8" s="51">
        <v>43</v>
      </c>
      <c r="F8" s="13">
        <v>0.5263158</v>
      </c>
      <c r="G8" s="13">
        <v>0.6333333</v>
      </c>
      <c r="H8" s="13">
        <v>0.5714286</v>
      </c>
      <c r="I8" s="13">
        <v>0.4693878</v>
      </c>
      <c r="J8" s="13">
        <v>0.3478261</v>
      </c>
      <c r="K8" s="13">
        <v>0.4385965</v>
      </c>
      <c r="L8" s="13">
        <v>0.4901961</v>
      </c>
      <c r="M8" s="13">
        <v>0.6</v>
      </c>
      <c r="N8" s="13">
        <v>0.3859649</v>
      </c>
      <c r="O8" s="13">
        <v>0.4680851</v>
      </c>
      <c r="P8" s="13">
        <v>0.2727273</v>
      </c>
      <c r="Q8" s="13">
        <v>0.1927711</v>
      </c>
      <c r="R8" s="13">
        <v>0.4893617</v>
      </c>
      <c r="S8" s="13">
        <v>0.5217391</v>
      </c>
      <c r="T8" s="13">
        <v>0.2372881</v>
      </c>
    </row>
    <row r="9" spans="1:20" ht="12">
      <c r="A9" s="21">
        <v>6</v>
      </c>
      <c r="B9" s="1" t="s">
        <v>194</v>
      </c>
      <c r="C9" s="3">
        <v>4.838019</v>
      </c>
      <c r="D9" s="25">
        <v>11</v>
      </c>
      <c r="E9" s="51">
        <v>15</v>
      </c>
      <c r="F9" s="13">
        <v>0.6363636</v>
      </c>
      <c r="G9" s="13">
        <v>0.4285714</v>
      </c>
      <c r="H9" s="13">
        <v>0.5606061</v>
      </c>
      <c r="I9" s="13">
        <v>0.55</v>
      </c>
      <c r="J9" s="13">
        <v>0.3030303</v>
      </c>
      <c r="K9" s="13">
        <v>0.3809524</v>
      </c>
      <c r="L9" s="13">
        <v>0.5666667</v>
      </c>
      <c r="M9" s="13">
        <v>0.5588235</v>
      </c>
      <c r="N9" s="13">
        <v>0.53125</v>
      </c>
      <c r="O9" s="13">
        <v>0.3666667</v>
      </c>
      <c r="P9" s="13">
        <v>0.1818182</v>
      </c>
      <c r="Q9" s="13">
        <v>0.2555556</v>
      </c>
      <c r="R9" s="13">
        <v>0.3508772</v>
      </c>
      <c r="S9" s="13">
        <v>0.45</v>
      </c>
      <c r="T9" s="13">
        <v>0.3396226</v>
      </c>
    </row>
    <row r="10" spans="1:20" ht="12">
      <c r="A10" s="21">
        <v>7</v>
      </c>
      <c r="B10" s="1" t="s">
        <v>195</v>
      </c>
      <c r="C10" s="3">
        <v>4.757473</v>
      </c>
      <c r="D10" s="25">
        <v>11</v>
      </c>
      <c r="E10" s="51">
        <v>5</v>
      </c>
      <c r="F10" s="13">
        <v>0.6148148</v>
      </c>
      <c r="G10" s="13">
        <v>0.6144578</v>
      </c>
      <c r="H10" s="13">
        <v>0.440367</v>
      </c>
      <c r="I10" s="13">
        <v>0.6666667</v>
      </c>
      <c r="J10" s="13">
        <v>0.5444444</v>
      </c>
      <c r="K10" s="13">
        <v>0.3706897</v>
      </c>
      <c r="L10" s="13">
        <v>0.5625</v>
      </c>
      <c r="M10" s="13">
        <v>0.7083333</v>
      </c>
      <c r="N10" s="13">
        <v>0.3619048</v>
      </c>
      <c r="O10" s="13">
        <v>0.4700855</v>
      </c>
      <c r="P10" s="13">
        <v>0.6363636</v>
      </c>
      <c r="Q10" s="13">
        <v>0.1428571</v>
      </c>
      <c r="R10" s="13">
        <v>0.5333334</v>
      </c>
      <c r="S10" s="13">
        <v>0.6875</v>
      </c>
      <c r="T10" s="13">
        <v>0.2190476</v>
      </c>
    </row>
    <row r="11" spans="1:20" ht="12">
      <c r="A11" s="21">
        <v>8</v>
      </c>
      <c r="B11" s="1" t="s">
        <v>196</v>
      </c>
      <c r="C11" s="3">
        <v>3.839803</v>
      </c>
      <c r="D11" s="25">
        <v>5</v>
      </c>
      <c r="E11" s="51">
        <v>2</v>
      </c>
      <c r="F11" s="13">
        <v>0.40625</v>
      </c>
      <c r="G11" s="13">
        <v>0.2692308</v>
      </c>
      <c r="H11" s="13">
        <v>0.6222222</v>
      </c>
      <c r="I11" s="13">
        <v>0.3650794</v>
      </c>
      <c r="J11" s="13">
        <v>0.3478261</v>
      </c>
      <c r="K11" s="13">
        <v>0.3953488</v>
      </c>
      <c r="L11" s="13">
        <v>0.328125</v>
      </c>
      <c r="M11" s="13">
        <v>0.4761905</v>
      </c>
      <c r="N11" s="13">
        <v>0.5</v>
      </c>
      <c r="O11" s="13">
        <v>0.2372881</v>
      </c>
      <c r="P11" s="13">
        <v>0</v>
      </c>
      <c r="Q11" s="13">
        <v>0.1204819</v>
      </c>
      <c r="R11" s="13">
        <v>0.2037037</v>
      </c>
      <c r="S11" s="13">
        <v>0</v>
      </c>
      <c r="T11" s="13">
        <v>0.175</v>
      </c>
    </row>
    <row r="12" spans="1:20" ht="12">
      <c r="A12" s="21">
        <v>9</v>
      </c>
      <c r="B12" s="1" t="s">
        <v>197</v>
      </c>
      <c r="C12" s="3">
        <v>2.833728</v>
      </c>
      <c r="D12" s="25">
        <v>1</v>
      </c>
      <c r="E12" s="51">
        <v>7</v>
      </c>
      <c r="F12" s="13">
        <v>0.4155844</v>
      </c>
      <c r="G12" s="13">
        <v>0.4375</v>
      </c>
      <c r="H12" s="13">
        <v>0.3488372</v>
      </c>
      <c r="I12" s="13">
        <v>0.4473684</v>
      </c>
      <c r="J12" s="13">
        <v>0.4705882</v>
      </c>
      <c r="K12" s="13">
        <v>0.3043478</v>
      </c>
      <c r="L12" s="13">
        <v>0.375</v>
      </c>
      <c r="M12" s="13">
        <v>0.5925926</v>
      </c>
      <c r="N12" s="13">
        <v>0.2325581</v>
      </c>
      <c r="O12" s="13">
        <v>0.3380282</v>
      </c>
      <c r="P12" s="13">
        <v>0.5416667</v>
      </c>
      <c r="Q12" s="13">
        <v>0.0454545</v>
      </c>
      <c r="R12" s="13">
        <v>0.3521127</v>
      </c>
      <c r="S12" s="13">
        <v>0.6</v>
      </c>
      <c r="T12" s="13">
        <v>0.1666667</v>
      </c>
    </row>
    <row r="13" spans="1:20" ht="12">
      <c r="A13" s="21">
        <v>10</v>
      </c>
      <c r="B13" s="1" t="s">
        <v>198</v>
      </c>
      <c r="C13" s="3">
        <v>2.892394</v>
      </c>
      <c r="D13" s="25">
        <v>4</v>
      </c>
      <c r="E13" s="51">
        <v>2</v>
      </c>
      <c r="F13" s="13">
        <v>0.7010309</v>
      </c>
      <c r="G13" s="13">
        <v>0.2352941</v>
      </c>
      <c r="H13" s="13">
        <v>0.5324675</v>
      </c>
      <c r="I13" s="13">
        <v>0.7216495</v>
      </c>
      <c r="J13" s="13">
        <v>0.1571429</v>
      </c>
      <c r="K13" s="13">
        <v>0.4810127</v>
      </c>
      <c r="L13" s="13">
        <v>0.6595744</v>
      </c>
      <c r="M13" s="13">
        <v>0.2419355</v>
      </c>
      <c r="N13" s="13">
        <v>0.2297297</v>
      </c>
      <c r="O13" s="13">
        <v>0.6333333</v>
      </c>
      <c r="P13" s="13">
        <v>0.2105263</v>
      </c>
      <c r="Q13" s="13">
        <v>0.1132075</v>
      </c>
      <c r="R13" s="13">
        <v>0.6071429</v>
      </c>
      <c r="S13" s="13">
        <v>0.2745098</v>
      </c>
      <c r="T13" s="13">
        <v>0.1232877</v>
      </c>
    </row>
    <row r="14" spans="1:20" ht="12">
      <c r="A14" s="21">
        <v>11</v>
      </c>
      <c r="B14" s="1" t="s">
        <v>199</v>
      </c>
      <c r="C14" s="3">
        <v>2.578812</v>
      </c>
      <c r="D14" s="25">
        <v>1</v>
      </c>
      <c r="E14" s="51">
        <v>9</v>
      </c>
      <c r="F14" s="13">
        <v>0.5301205</v>
      </c>
      <c r="G14" s="13">
        <v>0.4545455</v>
      </c>
      <c r="H14" s="13">
        <v>0.6447368</v>
      </c>
      <c r="I14" s="13">
        <v>0.4767442</v>
      </c>
      <c r="J14" s="13">
        <v>0.3170732</v>
      </c>
      <c r="K14" s="13">
        <v>0.5714286</v>
      </c>
      <c r="L14" s="13">
        <v>0.4567901</v>
      </c>
      <c r="M14" s="13">
        <v>0.6486486</v>
      </c>
      <c r="N14" s="13">
        <v>0.5211267</v>
      </c>
      <c r="O14" s="13">
        <v>0.3243243</v>
      </c>
      <c r="P14" s="13">
        <v>0.3333333</v>
      </c>
      <c r="Q14" s="13">
        <v>0.1652174</v>
      </c>
      <c r="R14" s="13">
        <v>0.36</v>
      </c>
      <c r="S14" s="13">
        <v>0.5185185</v>
      </c>
      <c r="T14" s="13">
        <v>0.3432836</v>
      </c>
    </row>
    <row r="15" spans="1:20" ht="12">
      <c r="A15" s="21">
        <v>12</v>
      </c>
      <c r="B15" s="1" t="s">
        <v>200</v>
      </c>
      <c r="C15" s="3">
        <v>3.655891</v>
      </c>
      <c r="D15" s="25">
        <v>5</v>
      </c>
      <c r="E15" s="51">
        <v>22</v>
      </c>
      <c r="F15" s="13">
        <v>0.5441176</v>
      </c>
      <c r="G15" s="13">
        <v>0.3513514</v>
      </c>
      <c r="H15" s="13">
        <v>0.5</v>
      </c>
      <c r="I15" s="13">
        <v>0.5079365</v>
      </c>
      <c r="J15" s="13">
        <v>0.25</v>
      </c>
      <c r="K15" s="13">
        <v>0.48</v>
      </c>
      <c r="L15" s="13">
        <v>0.3538462</v>
      </c>
      <c r="M15" s="13">
        <v>0.4347826</v>
      </c>
      <c r="N15" s="13">
        <v>0.4102564</v>
      </c>
      <c r="O15" s="13">
        <v>0.4776119</v>
      </c>
      <c r="P15" s="13">
        <v>0.125</v>
      </c>
      <c r="Q15" s="13">
        <v>0.1358025</v>
      </c>
      <c r="R15" s="13">
        <v>0.3968254</v>
      </c>
      <c r="S15" s="13">
        <v>0.36</v>
      </c>
      <c r="T15" s="13">
        <v>0.2790698</v>
      </c>
    </row>
    <row r="16" spans="1:20" ht="12">
      <c r="A16" s="21">
        <v>13</v>
      </c>
      <c r="B16" s="1" t="s">
        <v>201</v>
      </c>
      <c r="C16" s="3">
        <v>3.216762</v>
      </c>
      <c r="D16" s="25">
        <v>1</v>
      </c>
      <c r="E16" s="51">
        <v>2</v>
      </c>
      <c r="F16" s="13">
        <v>0.5074627</v>
      </c>
      <c r="G16" s="13">
        <v>0.2647059</v>
      </c>
      <c r="H16" s="13">
        <v>0.4038461</v>
      </c>
      <c r="I16" s="13">
        <v>0.5606061</v>
      </c>
      <c r="J16" s="13">
        <v>0.1351351</v>
      </c>
      <c r="K16" s="13">
        <v>0.3928571</v>
      </c>
      <c r="L16" s="13">
        <v>0.359375</v>
      </c>
      <c r="M16" s="13">
        <v>0.3478261</v>
      </c>
      <c r="N16" s="13">
        <v>0.3863636</v>
      </c>
      <c r="O16" s="13">
        <v>0.2580645</v>
      </c>
      <c r="P16" s="13">
        <v>0.125</v>
      </c>
      <c r="Q16" s="13">
        <v>0.1176471</v>
      </c>
      <c r="R16" s="13">
        <v>0.2580645</v>
      </c>
      <c r="S16" s="13">
        <v>0.4375</v>
      </c>
      <c r="T16" s="13">
        <v>0.2820513</v>
      </c>
    </row>
    <row r="17" spans="1:20" ht="12">
      <c r="A17" s="21">
        <v>14</v>
      </c>
      <c r="B17" s="1" t="s">
        <v>202</v>
      </c>
      <c r="C17" s="3">
        <v>3.463731</v>
      </c>
      <c r="D17" s="25">
        <v>6</v>
      </c>
      <c r="E17" s="51">
        <v>10</v>
      </c>
      <c r="F17" s="13">
        <v>0.6184211</v>
      </c>
      <c r="G17" s="13">
        <v>0.4042553</v>
      </c>
      <c r="H17" s="13">
        <v>0.7037037</v>
      </c>
      <c r="I17" s="13">
        <v>0.6184211</v>
      </c>
      <c r="J17" s="13">
        <v>0.212766</v>
      </c>
      <c r="K17" s="13">
        <v>0.6</v>
      </c>
      <c r="L17" s="13">
        <v>0.5479452</v>
      </c>
      <c r="M17" s="13">
        <v>0.475</v>
      </c>
      <c r="N17" s="13">
        <v>0.5686275</v>
      </c>
      <c r="O17" s="13">
        <v>0.5571429</v>
      </c>
      <c r="P17" s="13">
        <v>0.1025641</v>
      </c>
      <c r="Q17" s="13">
        <v>0.1785714</v>
      </c>
      <c r="R17" s="13">
        <v>0.5522388</v>
      </c>
      <c r="S17" s="13">
        <v>0.4864865</v>
      </c>
      <c r="T17" s="13">
        <v>0.3518519</v>
      </c>
    </row>
    <row r="18" spans="1:20" ht="12">
      <c r="A18" s="21">
        <v>15</v>
      </c>
      <c r="B18" s="1" t="s">
        <v>203</v>
      </c>
      <c r="C18" s="3">
        <v>2.802824</v>
      </c>
      <c r="D18" s="25">
        <v>2</v>
      </c>
      <c r="E18" s="51">
        <v>12</v>
      </c>
      <c r="F18" s="13">
        <v>0.5</v>
      </c>
      <c r="G18" s="13">
        <v>0.3548387</v>
      </c>
      <c r="H18" s="13">
        <v>0.54</v>
      </c>
      <c r="I18" s="13">
        <v>0.5384616</v>
      </c>
      <c r="J18" s="13">
        <v>0.2285714</v>
      </c>
      <c r="K18" s="13">
        <v>0.4705882</v>
      </c>
      <c r="L18" s="13">
        <v>0.4603175</v>
      </c>
      <c r="M18" s="13">
        <v>0.4827586</v>
      </c>
      <c r="N18" s="13">
        <v>0.4255319</v>
      </c>
      <c r="O18" s="13">
        <v>0.3692308</v>
      </c>
      <c r="P18" s="13">
        <v>0.2916667</v>
      </c>
      <c r="Q18" s="13">
        <v>0.1481481</v>
      </c>
      <c r="R18" s="13">
        <v>0.4354839</v>
      </c>
      <c r="S18" s="13">
        <v>0.4074074</v>
      </c>
      <c r="T18" s="13">
        <v>0.3043478</v>
      </c>
    </row>
    <row r="19" spans="1:20" ht="12">
      <c r="A19" s="21">
        <v>16</v>
      </c>
      <c r="B19" s="1" t="s">
        <v>204</v>
      </c>
      <c r="C19" s="3">
        <v>4.185224</v>
      </c>
      <c r="D19" s="25">
        <v>6.858002</v>
      </c>
      <c r="E19" s="51">
        <v>32</v>
      </c>
      <c r="F19" s="13">
        <v>0.4597701</v>
      </c>
      <c r="G19" s="13">
        <v>0.45</v>
      </c>
      <c r="H19" s="13">
        <v>0.7307692</v>
      </c>
      <c r="I19" s="13">
        <v>0.4047619</v>
      </c>
      <c r="J19" s="13">
        <v>0.3823529</v>
      </c>
      <c r="K19" s="13">
        <v>0.64</v>
      </c>
      <c r="L19" s="13">
        <v>0.4698795</v>
      </c>
      <c r="M19" s="13">
        <v>0.6666667</v>
      </c>
      <c r="N19" s="13">
        <v>0.5535714</v>
      </c>
      <c r="O19" s="13">
        <v>0.4133333</v>
      </c>
      <c r="P19" s="13">
        <v>0.3548387</v>
      </c>
      <c r="Q19" s="13">
        <v>0.22</v>
      </c>
      <c r="R19" s="13">
        <v>0.4736842</v>
      </c>
      <c r="S19" s="13">
        <v>0.6944444</v>
      </c>
      <c r="T19" s="13">
        <v>0.4333333</v>
      </c>
    </row>
    <row r="20" spans="1:20" ht="12">
      <c r="A20" s="21">
        <v>17</v>
      </c>
      <c r="B20" s="1" t="s">
        <v>205</v>
      </c>
      <c r="C20" s="3">
        <v>3.163481</v>
      </c>
      <c r="D20" s="25">
        <v>6</v>
      </c>
      <c r="E20" s="51">
        <v>4</v>
      </c>
      <c r="F20" s="13">
        <v>0.3676471</v>
      </c>
      <c r="G20" s="13">
        <v>0.48</v>
      </c>
      <c r="H20" s="13">
        <v>0.7027027</v>
      </c>
      <c r="I20" s="13">
        <v>0.3731343</v>
      </c>
      <c r="J20" s="13">
        <v>0.44</v>
      </c>
      <c r="K20" s="13">
        <v>0.6315789</v>
      </c>
      <c r="L20" s="13">
        <v>0.2333333</v>
      </c>
      <c r="M20" s="13">
        <v>0.6428571</v>
      </c>
      <c r="N20" s="13">
        <v>0.3823529</v>
      </c>
      <c r="O20" s="13">
        <v>0.245614</v>
      </c>
      <c r="P20" s="13">
        <v>0.2857143</v>
      </c>
      <c r="Q20" s="13">
        <v>0.175</v>
      </c>
      <c r="R20" s="13">
        <v>0.2931035</v>
      </c>
      <c r="S20" s="13">
        <v>0.4705882</v>
      </c>
      <c r="T20" s="13">
        <v>0.3589744</v>
      </c>
    </row>
    <row r="21" spans="1:20" ht="12">
      <c r="A21" s="21">
        <v>18</v>
      </c>
      <c r="B21" s="1" t="s">
        <v>1</v>
      </c>
      <c r="C21" s="3">
        <v>5.14236</v>
      </c>
      <c r="D21" s="25">
        <v>13</v>
      </c>
      <c r="E21" s="51">
        <v>32</v>
      </c>
      <c r="F21" s="13">
        <v>0.5522388</v>
      </c>
      <c r="G21" s="13">
        <v>0.2432432</v>
      </c>
      <c r="H21" s="13">
        <v>0.46</v>
      </c>
      <c r="I21" s="13">
        <v>0.546875</v>
      </c>
      <c r="J21" s="13">
        <v>0.1428571</v>
      </c>
      <c r="K21" s="13">
        <v>0.2745098</v>
      </c>
      <c r="L21" s="13">
        <v>0.4307692</v>
      </c>
      <c r="M21" s="13">
        <v>0.4642857</v>
      </c>
      <c r="N21" s="13">
        <v>0.255814</v>
      </c>
      <c r="O21" s="13">
        <v>0.4153846</v>
      </c>
      <c r="P21" s="13">
        <v>0.0740741</v>
      </c>
      <c r="Q21" s="13">
        <v>0.0875</v>
      </c>
      <c r="R21" s="13">
        <v>0.3650794</v>
      </c>
      <c r="S21" s="13">
        <v>0.2608696</v>
      </c>
      <c r="T21" s="13">
        <v>0.3</v>
      </c>
    </row>
    <row r="22" spans="1:20" ht="12">
      <c r="A22" s="21">
        <v>19</v>
      </c>
      <c r="B22" s="1" t="s">
        <v>206</v>
      </c>
      <c r="C22" s="3">
        <v>2.490879</v>
      </c>
      <c r="D22" s="25">
        <v>6.123429</v>
      </c>
      <c r="E22" s="51">
        <v>5</v>
      </c>
      <c r="F22" s="13">
        <v>0.1939394</v>
      </c>
      <c r="G22" s="13">
        <v>0.40625</v>
      </c>
      <c r="H22" s="13">
        <v>0.4583333</v>
      </c>
      <c r="I22" s="13">
        <v>0.1939394</v>
      </c>
      <c r="J22" s="13">
        <v>0.3125</v>
      </c>
      <c r="K22" s="13">
        <v>0.3125</v>
      </c>
      <c r="L22" s="13">
        <v>0.1481481</v>
      </c>
      <c r="M22" s="13">
        <v>0.625</v>
      </c>
      <c r="N22" s="13">
        <v>0.372093</v>
      </c>
      <c r="O22" s="13">
        <v>0.1132075</v>
      </c>
      <c r="P22" s="13">
        <v>0.3888889</v>
      </c>
      <c r="Q22" s="13">
        <v>0.0662983</v>
      </c>
      <c r="R22" s="13">
        <v>0.1572327</v>
      </c>
      <c r="S22" s="13">
        <v>0.56</v>
      </c>
      <c r="T22" s="13">
        <v>0.2553191</v>
      </c>
    </row>
    <row r="23" spans="1:20" ht="12">
      <c r="A23" s="21">
        <v>20</v>
      </c>
      <c r="B23" s="1" t="s">
        <v>207</v>
      </c>
      <c r="C23" s="3">
        <v>2.997881</v>
      </c>
      <c r="D23" s="25">
        <v>3</v>
      </c>
      <c r="E23" s="51">
        <v>5</v>
      </c>
      <c r="F23" s="13">
        <v>0.3058824</v>
      </c>
      <c r="G23" s="13">
        <v>0.3461539</v>
      </c>
      <c r="H23" s="13">
        <v>0.5</v>
      </c>
      <c r="I23" s="13">
        <v>0.3636364</v>
      </c>
      <c r="J23" s="13">
        <v>0.2142857</v>
      </c>
      <c r="K23" s="13">
        <v>0.3793103</v>
      </c>
      <c r="L23" s="13">
        <v>0.2763158</v>
      </c>
      <c r="M23" s="13">
        <v>0.4285714</v>
      </c>
      <c r="N23" s="13">
        <v>0.3653846</v>
      </c>
      <c r="O23" s="13">
        <v>0.3333333</v>
      </c>
      <c r="P23" s="13">
        <v>0.16</v>
      </c>
      <c r="Q23" s="13">
        <v>0.1401869</v>
      </c>
      <c r="R23" s="13">
        <v>0.2894737</v>
      </c>
      <c r="S23" s="13">
        <v>0.2272727</v>
      </c>
      <c r="T23" s="13">
        <v>0.3396226</v>
      </c>
    </row>
    <row r="24" spans="1:20" ht="12">
      <c r="A24" s="21">
        <v>21</v>
      </c>
      <c r="B24" s="1" t="s">
        <v>208</v>
      </c>
      <c r="C24" s="3">
        <v>3.841215</v>
      </c>
      <c r="D24" s="25">
        <v>6.245858</v>
      </c>
      <c r="E24" s="51">
        <v>14</v>
      </c>
      <c r="F24" s="13">
        <v>0.4705882</v>
      </c>
      <c r="G24" s="13">
        <v>0.425</v>
      </c>
      <c r="H24" s="13">
        <v>0.5882353</v>
      </c>
      <c r="I24" s="13">
        <v>0.452381</v>
      </c>
      <c r="J24" s="13">
        <v>0.368421</v>
      </c>
      <c r="K24" s="13">
        <v>0.5</v>
      </c>
      <c r="L24" s="13">
        <v>0.3974359</v>
      </c>
      <c r="M24" s="13">
        <v>0.483871</v>
      </c>
      <c r="N24" s="13">
        <v>0.2916667</v>
      </c>
      <c r="O24" s="13">
        <v>0.3552631</v>
      </c>
      <c r="P24" s="13">
        <v>0.4074074</v>
      </c>
      <c r="Q24" s="13">
        <v>0.09375</v>
      </c>
      <c r="R24" s="13">
        <v>0.4155844</v>
      </c>
      <c r="S24" s="13">
        <v>0.53125</v>
      </c>
      <c r="T24" s="13">
        <v>0.0980392</v>
      </c>
    </row>
    <row r="25" spans="1:20" ht="12">
      <c r="A25" s="21">
        <v>22</v>
      </c>
      <c r="B25" s="1" t="s">
        <v>209</v>
      </c>
      <c r="C25" s="3">
        <v>5.592413</v>
      </c>
      <c r="D25" s="25">
        <v>17</v>
      </c>
      <c r="E25" s="51">
        <v>21</v>
      </c>
      <c r="F25" s="13">
        <v>0.3571429</v>
      </c>
      <c r="G25" s="13">
        <v>0.32</v>
      </c>
      <c r="H25" s="13">
        <v>0.3488372</v>
      </c>
      <c r="I25" s="13">
        <v>0.4242424</v>
      </c>
      <c r="J25" s="13">
        <v>0.1428571</v>
      </c>
      <c r="K25" s="13">
        <v>0.24</v>
      </c>
      <c r="L25" s="13">
        <v>0.3030303</v>
      </c>
      <c r="M25" s="13">
        <v>0.45</v>
      </c>
      <c r="N25" s="13">
        <v>0.3333333</v>
      </c>
      <c r="O25" s="13">
        <v>0.4444444</v>
      </c>
      <c r="P25" s="13">
        <v>0.1428571</v>
      </c>
      <c r="Q25" s="13">
        <v>0.0681818</v>
      </c>
      <c r="R25" s="13">
        <v>0.3492064</v>
      </c>
      <c r="S25" s="13">
        <v>0.4545455</v>
      </c>
      <c r="T25" s="13">
        <v>0.2340426</v>
      </c>
    </row>
    <row r="26" spans="1:20" ht="12">
      <c r="A26" s="21">
        <v>23</v>
      </c>
      <c r="B26" s="1" t="s">
        <v>210</v>
      </c>
      <c r="C26" s="3">
        <v>2.204762</v>
      </c>
      <c r="D26" s="25">
        <v>6</v>
      </c>
      <c r="E26" s="51"/>
      <c r="F26" s="13">
        <v>0.3174603</v>
      </c>
      <c r="G26" s="13">
        <v>0.4</v>
      </c>
      <c r="H26" s="13">
        <v>0.4473684</v>
      </c>
      <c r="I26" s="13">
        <v>0.3650794</v>
      </c>
      <c r="J26" s="13">
        <v>0.173913</v>
      </c>
      <c r="K26" s="13">
        <v>0.3414634</v>
      </c>
      <c r="L26" s="13">
        <v>0.2622951</v>
      </c>
      <c r="M26" s="13">
        <v>0.625</v>
      </c>
      <c r="N26" s="13">
        <v>0.3888889</v>
      </c>
      <c r="O26" s="13">
        <v>0.2786885</v>
      </c>
      <c r="P26" s="13">
        <v>0.1176471</v>
      </c>
      <c r="Q26" s="13">
        <v>0.0864198</v>
      </c>
      <c r="R26" s="13">
        <v>0.2096774</v>
      </c>
      <c r="S26" s="13">
        <v>0.3076923</v>
      </c>
      <c r="T26" s="13">
        <v>0.21875</v>
      </c>
    </row>
    <row r="27" spans="1:20" ht="12">
      <c r="A27" s="21">
        <v>24</v>
      </c>
      <c r="B27" s="1" t="s">
        <v>211</v>
      </c>
      <c r="C27" s="3">
        <v>2.252266</v>
      </c>
      <c r="D27" s="25">
        <v>4</v>
      </c>
      <c r="E27" s="51">
        <v>4</v>
      </c>
      <c r="F27" s="13">
        <v>0.260274</v>
      </c>
      <c r="G27" s="13">
        <v>0.5263158</v>
      </c>
      <c r="H27" s="13">
        <v>0.5357143</v>
      </c>
      <c r="I27" s="13">
        <v>0.2191781</v>
      </c>
      <c r="J27" s="13">
        <v>0.1875</v>
      </c>
      <c r="K27" s="13">
        <v>0.52</v>
      </c>
      <c r="L27" s="13">
        <v>0.2739726</v>
      </c>
      <c r="M27" s="13">
        <v>0.7</v>
      </c>
      <c r="N27" s="13">
        <v>0.5862069</v>
      </c>
      <c r="O27" s="13">
        <v>0.1960784</v>
      </c>
      <c r="P27" s="13">
        <v>0.2</v>
      </c>
      <c r="Q27" s="13">
        <v>0.097561</v>
      </c>
      <c r="R27" s="13">
        <v>0.2115385</v>
      </c>
      <c r="S27" s="13">
        <v>0.7272727</v>
      </c>
      <c r="T27" s="13">
        <v>0.1951219</v>
      </c>
    </row>
    <row r="28" spans="1:20" ht="12">
      <c r="A28" s="21">
        <v>25</v>
      </c>
      <c r="B28" s="1" t="s">
        <v>212</v>
      </c>
      <c r="C28" s="3">
        <v>1.753216</v>
      </c>
      <c r="D28" s="25">
        <v>1</v>
      </c>
      <c r="E28" s="51">
        <v>2</v>
      </c>
      <c r="F28" s="13">
        <v>0.2465753</v>
      </c>
      <c r="G28" s="13">
        <v>0.2222222</v>
      </c>
      <c r="H28" s="13">
        <v>0.6538461</v>
      </c>
      <c r="I28" s="13">
        <v>0.3030303</v>
      </c>
      <c r="J28" s="13">
        <v>0.1</v>
      </c>
      <c r="K28" s="13">
        <v>0.3714286</v>
      </c>
      <c r="L28" s="13">
        <v>0.1875</v>
      </c>
      <c r="M28" s="13">
        <v>0.3333333</v>
      </c>
      <c r="N28" s="13">
        <v>0.2413793</v>
      </c>
      <c r="O28" s="13">
        <v>0.2096774</v>
      </c>
      <c r="P28" s="13">
        <v>0.1538462</v>
      </c>
      <c r="Q28" s="13">
        <v>0.0987654</v>
      </c>
      <c r="R28" s="13">
        <v>0.234375</v>
      </c>
      <c r="S28" s="13">
        <v>0.2</v>
      </c>
      <c r="T28" s="13">
        <v>0.28125</v>
      </c>
    </row>
    <row r="29" spans="1:20" ht="12">
      <c r="A29" s="21">
        <v>26</v>
      </c>
      <c r="B29" s="1" t="s">
        <v>213</v>
      </c>
      <c r="C29" s="3">
        <v>3.145974</v>
      </c>
      <c r="D29" s="25">
        <v>4</v>
      </c>
      <c r="E29" s="51">
        <v>9</v>
      </c>
      <c r="F29" s="13">
        <v>0.627907</v>
      </c>
      <c r="G29" s="13">
        <v>0.2037037</v>
      </c>
      <c r="H29" s="13">
        <v>0.6805556</v>
      </c>
      <c r="I29" s="13">
        <v>0.6206896</v>
      </c>
      <c r="J29" s="13">
        <v>0.2037037</v>
      </c>
      <c r="K29" s="13">
        <v>0.5211267</v>
      </c>
      <c r="L29" s="13">
        <v>0.5930232</v>
      </c>
      <c r="M29" s="13">
        <v>0.2156863</v>
      </c>
      <c r="N29" s="13">
        <v>0.3188406</v>
      </c>
      <c r="O29" s="13">
        <v>0.6206896</v>
      </c>
      <c r="P29" s="13">
        <v>0.1111111</v>
      </c>
      <c r="Q29" s="13">
        <v>0.1730769</v>
      </c>
      <c r="R29" s="13">
        <v>0.6235294</v>
      </c>
      <c r="S29" s="13">
        <v>0.2264151</v>
      </c>
      <c r="T29" s="13">
        <v>0.2361111</v>
      </c>
    </row>
    <row r="30" spans="1:20" ht="12">
      <c r="A30" s="21">
        <v>27</v>
      </c>
      <c r="B30" s="1" t="s">
        <v>214</v>
      </c>
      <c r="C30" s="3">
        <v>4.494226</v>
      </c>
      <c r="D30" s="25">
        <v>14</v>
      </c>
      <c r="E30" s="51">
        <v>9</v>
      </c>
      <c r="F30" s="13">
        <v>0.2933333</v>
      </c>
      <c r="G30" s="13">
        <v>0.5</v>
      </c>
      <c r="H30" s="13">
        <v>0.6451613</v>
      </c>
      <c r="I30" s="13">
        <v>0.2666667</v>
      </c>
      <c r="J30" s="13">
        <v>0.35</v>
      </c>
      <c r="K30" s="13">
        <v>0.4137931</v>
      </c>
      <c r="L30" s="13">
        <v>0.2465753</v>
      </c>
      <c r="M30" s="13">
        <v>0.5</v>
      </c>
      <c r="N30" s="13">
        <v>0.4827586</v>
      </c>
      <c r="O30" s="13">
        <v>0.2</v>
      </c>
      <c r="P30" s="13">
        <v>0.3076923</v>
      </c>
      <c r="Q30" s="13">
        <v>0.0833333</v>
      </c>
      <c r="R30" s="13">
        <v>0.171875</v>
      </c>
      <c r="S30" s="13">
        <v>0.3636364</v>
      </c>
      <c r="T30" s="13">
        <v>0.2258064</v>
      </c>
    </row>
    <row r="31" spans="1:20" ht="12">
      <c r="A31" s="21">
        <v>28</v>
      </c>
      <c r="B31" s="1" t="s">
        <v>215</v>
      </c>
      <c r="C31" s="3">
        <v>3.485877</v>
      </c>
      <c r="D31" s="25">
        <v>4</v>
      </c>
      <c r="E31" s="51">
        <v>29</v>
      </c>
      <c r="F31" s="13">
        <v>0.2191781</v>
      </c>
      <c r="G31" s="13">
        <v>0.25</v>
      </c>
      <c r="H31" s="13">
        <v>0.4347826</v>
      </c>
      <c r="I31" s="13">
        <v>0.2972973</v>
      </c>
      <c r="J31" s="13">
        <v>0.1363636</v>
      </c>
      <c r="K31" s="13">
        <v>0.3214286</v>
      </c>
      <c r="L31" s="13">
        <v>0.2083333</v>
      </c>
      <c r="M31" s="13">
        <v>0.3333333</v>
      </c>
      <c r="N31" s="13">
        <v>0.6086956</v>
      </c>
      <c r="O31" s="13">
        <v>0.2112676</v>
      </c>
      <c r="P31" s="13">
        <v>0.2666667</v>
      </c>
      <c r="Q31" s="13">
        <v>0.0625</v>
      </c>
      <c r="R31" s="13">
        <v>0.1830986</v>
      </c>
      <c r="S31" s="13">
        <v>0.3076923</v>
      </c>
      <c r="T31" s="13">
        <v>0.2272727</v>
      </c>
    </row>
    <row r="32" spans="1:20" ht="12">
      <c r="A32" s="21">
        <v>29</v>
      </c>
      <c r="B32" s="1" t="s">
        <v>216</v>
      </c>
      <c r="C32" s="3">
        <v>4.073664</v>
      </c>
      <c r="D32" s="25">
        <v>5.756142</v>
      </c>
      <c r="E32" s="51">
        <v>4</v>
      </c>
      <c r="F32" s="13">
        <v>0.7123288</v>
      </c>
      <c r="G32" s="13">
        <v>0.3269231</v>
      </c>
      <c r="H32" s="13">
        <v>0.448718</v>
      </c>
      <c r="I32" s="13">
        <v>0.6493506</v>
      </c>
      <c r="J32" s="13">
        <v>0.24</v>
      </c>
      <c r="K32" s="13">
        <v>0.3055556</v>
      </c>
      <c r="L32" s="13">
        <v>0.5606061</v>
      </c>
      <c r="M32" s="13">
        <v>0.3783784</v>
      </c>
      <c r="N32" s="13">
        <v>0.3142857</v>
      </c>
      <c r="O32" s="13">
        <v>0.5882353</v>
      </c>
      <c r="P32" s="13">
        <v>0.05</v>
      </c>
      <c r="Q32" s="13">
        <v>0.1111111</v>
      </c>
      <c r="R32" s="13">
        <v>0.59375</v>
      </c>
      <c r="S32" s="13">
        <v>0.2105263</v>
      </c>
      <c r="T32" s="13">
        <v>0.1643836</v>
      </c>
    </row>
    <row r="33" spans="1:20" ht="12">
      <c r="A33" s="21">
        <v>30</v>
      </c>
      <c r="B33" s="1" t="s">
        <v>2</v>
      </c>
      <c r="C33" s="3">
        <v>4.163527</v>
      </c>
      <c r="D33" s="25">
        <v>5.633713</v>
      </c>
      <c r="E33" s="51">
        <v>27</v>
      </c>
      <c r="F33" s="13">
        <v>0.3970588</v>
      </c>
      <c r="G33" s="13">
        <v>0.4074074</v>
      </c>
      <c r="H33" s="13">
        <v>0.6097561</v>
      </c>
      <c r="I33" s="13">
        <v>0.2419355</v>
      </c>
      <c r="J33" s="13">
        <v>0.3333333</v>
      </c>
      <c r="K33" s="13">
        <v>0.5428572</v>
      </c>
      <c r="L33" s="13">
        <v>0.3529412</v>
      </c>
      <c r="M33" s="13">
        <v>0.5833333</v>
      </c>
      <c r="N33" s="13">
        <v>0.5263158</v>
      </c>
      <c r="O33" s="13">
        <v>0.2698413</v>
      </c>
      <c r="P33" s="13">
        <v>0.1764706</v>
      </c>
      <c r="Q33" s="13">
        <v>0.1585366</v>
      </c>
      <c r="R33" s="13">
        <v>0.3125</v>
      </c>
      <c r="S33" s="13">
        <v>0.6</v>
      </c>
      <c r="T33" s="13">
        <v>0.4473684</v>
      </c>
    </row>
    <row r="34" spans="1:20" ht="12">
      <c r="A34" s="21">
        <v>31</v>
      </c>
      <c r="B34" s="1" t="s">
        <v>217</v>
      </c>
      <c r="C34" s="3">
        <v>4.593253</v>
      </c>
      <c r="D34" s="25">
        <v>9</v>
      </c>
      <c r="E34" s="51">
        <v>21</v>
      </c>
      <c r="F34" s="13">
        <v>0.3965517</v>
      </c>
      <c r="G34" s="13">
        <v>0.3043478</v>
      </c>
      <c r="H34" s="13">
        <v>0.5</v>
      </c>
      <c r="I34" s="13">
        <v>0.3898305</v>
      </c>
      <c r="J34" s="13">
        <v>0.2173913</v>
      </c>
      <c r="K34" s="13">
        <v>0.4666667</v>
      </c>
      <c r="L34" s="13">
        <v>0.2777778</v>
      </c>
      <c r="M34" s="13">
        <v>0.3333333</v>
      </c>
      <c r="N34" s="13">
        <v>0.4047619</v>
      </c>
      <c r="O34" s="13">
        <v>0.3333333</v>
      </c>
      <c r="P34" s="13">
        <v>0.0555556</v>
      </c>
      <c r="Q34" s="13">
        <v>0.2222222</v>
      </c>
      <c r="R34" s="13">
        <v>0.3404255</v>
      </c>
      <c r="S34" s="13">
        <v>0.25</v>
      </c>
      <c r="T34" s="13">
        <v>0.28</v>
      </c>
    </row>
    <row r="35" spans="1:20" ht="12">
      <c r="A35" s="21">
        <v>32</v>
      </c>
      <c r="B35" s="1" t="s">
        <v>218</v>
      </c>
      <c r="C35" s="3">
        <v>3.714363</v>
      </c>
      <c r="D35" s="25">
        <v>6.613144</v>
      </c>
      <c r="E35" s="51">
        <v>4</v>
      </c>
      <c r="F35" s="13">
        <v>0.3428572</v>
      </c>
      <c r="G35" s="13">
        <v>0.5833333</v>
      </c>
      <c r="H35" s="13">
        <v>0.6388889</v>
      </c>
      <c r="I35" s="13">
        <v>0.3970588</v>
      </c>
      <c r="J35" s="13">
        <v>0.1851852</v>
      </c>
      <c r="K35" s="13">
        <v>0.3902439</v>
      </c>
      <c r="L35" s="13">
        <v>0.3181818</v>
      </c>
      <c r="M35" s="13">
        <v>0.6666667</v>
      </c>
      <c r="N35" s="13">
        <v>0.4324324</v>
      </c>
      <c r="O35" s="13">
        <v>0.2033898</v>
      </c>
      <c r="P35" s="13">
        <v>0.3333333</v>
      </c>
      <c r="Q35" s="13">
        <v>0.1097561</v>
      </c>
      <c r="R35" s="13">
        <v>0.3392857</v>
      </c>
      <c r="S35" s="13">
        <v>0.4736842</v>
      </c>
      <c r="T35" s="13">
        <v>0.1777778</v>
      </c>
    </row>
    <row r="36" spans="1:20" ht="12">
      <c r="A36" s="21">
        <v>33</v>
      </c>
      <c r="B36" s="1" t="s">
        <v>0</v>
      </c>
      <c r="C36" s="3">
        <v>3.92935</v>
      </c>
      <c r="D36" s="25">
        <v>5</v>
      </c>
      <c r="E36" s="51">
        <v>74</v>
      </c>
      <c r="F36" s="13">
        <v>0.3287671</v>
      </c>
      <c r="G36" s="13">
        <v>0.5833333</v>
      </c>
      <c r="H36" s="13">
        <v>0.4871795</v>
      </c>
      <c r="I36" s="13">
        <v>0.2816902</v>
      </c>
      <c r="J36" s="13">
        <v>0.35</v>
      </c>
      <c r="K36" s="13">
        <v>0.3783784</v>
      </c>
      <c r="L36" s="13">
        <v>0.3043478</v>
      </c>
      <c r="M36" s="13">
        <v>0.5238096</v>
      </c>
      <c r="N36" s="13">
        <v>0.325</v>
      </c>
      <c r="O36" s="13">
        <v>0.15625</v>
      </c>
      <c r="P36" s="13">
        <v>0.6</v>
      </c>
      <c r="Q36" s="13">
        <v>0.0909091</v>
      </c>
      <c r="R36" s="13">
        <v>0.1911765</v>
      </c>
      <c r="S36" s="13">
        <v>0.6153846</v>
      </c>
      <c r="T36" s="13">
        <v>0.25</v>
      </c>
    </row>
    <row r="37" spans="1:20" ht="12">
      <c r="A37" s="21">
        <v>34</v>
      </c>
      <c r="B37" s="1" t="s">
        <v>219</v>
      </c>
      <c r="C37" s="3">
        <v>4.333778</v>
      </c>
      <c r="D37" s="25">
        <v>9</v>
      </c>
      <c r="E37" s="51">
        <v>4</v>
      </c>
      <c r="F37" s="13">
        <v>0.238806</v>
      </c>
      <c r="G37" s="13">
        <v>0.5</v>
      </c>
      <c r="H37" s="13">
        <v>0.56</v>
      </c>
      <c r="I37" s="13">
        <v>0.2307692</v>
      </c>
      <c r="J37" s="13">
        <v>0.4</v>
      </c>
      <c r="K37" s="13">
        <v>0.5769231</v>
      </c>
      <c r="L37" s="13">
        <v>0.21875</v>
      </c>
      <c r="M37" s="13">
        <v>0.5</v>
      </c>
      <c r="N37" s="13">
        <v>0.6153846</v>
      </c>
      <c r="O37" s="13">
        <v>0.203125</v>
      </c>
      <c r="P37" s="13">
        <v>0.5384616</v>
      </c>
      <c r="Q37" s="13">
        <v>0.131579</v>
      </c>
      <c r="R37" s="13">
        <v>0.2380952</v>
      </c>
      <c r="S37" s="13">
        <v>0.5333334</v>
      </c>
      <c r="T37" s="13">
        <v>0.2857143</v>
      </c>
    </row>
    <row r="38" spans="1:20" ht="12">
      <c r="A38" s="21">
        <v>35</v>
      </c>
      <c r="B38" s="1" t="s">
        <v>220</v>
      </c>
      <c r="C38" s="3">
        <v>4.074429</v>
      </c>
      <c r="D38" s="25">
        <v>7</v>
      </c>
      <c r="E38" s="51">
        <v>30</v>
      </c>
      <c r="F38" s="13">
        <v>0.3495575</v>
      </c>
      <c r="G38" s="13">
        <v>0.6075949</v>
      </c>
      <c r="H38" s="13">
        <v>0.2929293</v>
      </c>
      <c r="I38" s="13">
        <v>0.3761062</v>
      </c>
      <c r="J38" s="13">
        <v>0.5411765</v>
      </c>
      <c r="K38" s="13">
        <v>0.3714286</v>
      </c>
      <c r="L38" s="13">
        <v>0.3644444</v>
      </c>
      <c r="M38" s="13">
        <v>0.5853658</v>
      </c>
      <c r="N38" s="13">
        <v>0.3203883</v>
      </c>
      <c r="O38" s="13">
        <v>0.3822222</v>
      </c>
      <c r="P38" s="13">
        <v>0.372093</v>
      </c>
      <c r="Q38" s="13">
        <v>0.1382114</v>
      </c>
      <c r="R38" s="13">
        <v>0.3800905</v>
      </c>
      <c r="S38" s="13">
        <v>0.4880952</v>
      </c>
      <c r="T38" s="13">
        <v>0.2110092</v>
      </c>
    </row>
    <row r="39" spans="1:20" ht="12">
      <c r="A39" s="21">
        <v>37</v>
      </c>
      <c r="B39" s="1" t="s">
        <v>221</v>
      </c>
      <c r="C39" s="3">
        <v>3.993353</v>
      </c>
      <c r="D39" s="25">
        <v>4</v>
      </c>
      <c r="E39" s="51">
        <v>26</v>
      </c>
      <c r="F39" s="13">
        <v>0.5867769</v>
      </c>
      <c r="G39" s="13">
        <v>0.6619718</v>
      </c>
      <c r="H39" s="13">
        <v>0.3068182</v>
      </c>
      <c r="I39" s="13">
        <v>0.5126051</v>
      </c>
      <c r="J39" s="13">
        <v>0.6393443</v>
      </c>
      <c r="K39" s="13">
        <v>0.25</v>
      </c>
      <c r="L39" s="13">
        <v>0.55</v>
      </c>
      <c r="M39" s="13">
        <v>0.6969697</v>
      </c>
      <c r="N39" s="13">
        <v>0.2857143</v>
      </c>
      <c r="O39" s="13">
        <v>0.5084746</v>
      </c>
      <c r="P39" s="13">
        <v>0.65</v>
      </c>
      <c r="Q39" s="13">
        <v>0.0797101</v>
      </c>
      <c r="R39" s="13">
        <v>0.5333334</v>
      </c>
      <c r="S39" s="13">
        <v>0.78125</v>
      </c>
      <c r="T39" s="13">
        <v>0.1707317</v>
      </c>
    </row>
    <row r="40" spans="1:20" ht="12">
      <c r="A40" s="21">
        <v>39</v>
      </c>
      <c r="B40" s="1" t="s">
        <v>222</v>
      </c>
      <c r="C40" s="3">
        <v>4.958722</v>
      </c>
      <c r="D40" s="25">
        <v>14</v>
      </c>
      <c r="E40" s="51">
        <v>43</v>
      </c>
      <c r="F40" s="13">
        <v>0.4255319</v>
      </c>
      <c r="G40" s="13">
        <v>0.6666667</v>
      </c>
      <c r="H40" s="13">
        <v>0.5505618</v>
      </c>
      <c r="I40" s="13">
        <v>0.4142857</v>
      </c>
      <c r="J40" s="13">
        <v>0.5</v>
      </c>
      <c r="K40" s="13">
        <v>0.4545455</v>
      </c>
      <c r="L40" s="13">
        <v>0.3435115</v>
      </c>
      <c r="M40" s="13">
        <v>0.6666667</v>
      </c>
      <c r="N40" s="13">
        <v>0.4642857</v>
      </c>
      <c r="O40" s="13">
        <v>0.2748092</v>
      </c>
      <c r="P40" s="13">
        <v>0.6111111</v>
      </c>
      <c r="Q40" s="13">
        <v>0.1235294</v>
      </c>
      <c r="R40" s="13">
        <v>0.3007519</v>
      </c>
      <c r="S40" s="13">
        <v>0.675</v>
      </c>
      <c r="T40" s="13">
        <v>0.2857143</v>
      </c>
    </row>
    <row r="41" spans="1:20" ht="12">
      <c r="A41" s="21">
        <v>40</v>
      </c>
      <c r="B41" s="1" t="s">
        <v>223</v>
      </c>
      <c r="C41" s="3">
        <v>3.499098</v>
      </c>
      <c r="D41" s="25">
        <v>2</v>
      </c>
      <c r="E41" s="51">
        <v>2</v>
      </c>
      <c r="F41" s="13">
        <v>0.3972603</v>
      </c>
      <c r="G41" s="13">
        <v>0.5517241</v>
      </c>
      <c r="H41" s="13">
        <v>0.5135135</v>
      </c>
      <c r="I41" s="13">
        <v>0.3561644</v>
      </c>
      <c r="J41" s="13">
        <v>0.3846154</v>
      </c>
      <c r="K41" s="13">
        <v>0.4411765</v>
      </c>
      <c r="L41" s="13">
        <v>0.3835616</v>
      </c>
      <c r="M41" s="13">
        <v>0.5</v>
      </c>
      <c r="N41" s="13">
        <v>0.4722222</v>
      </c>
      <c r="O41" s="13">
        <v>0.3888889</v>
      </c>
      <c r="P41" s="13">
        <v>0.2142857</v>
      </c>
      <c r="Q41" s="13">
        <v>0.1851852</v>
      </c>
      <c r="R41" s="13">
        <v>0.2686567</v>
      </c>
      <c r="S41" s="13">
        <v>0.3888889</v>
      </c>
      <c r="T41" s="13">
        <v>0.25</v>
      </c>
    </row>
    <row r="42" spans="1:20" ht="12">
      <c r="A42" s="21">
        <v>43</v>
      </c>
      <c r="B42" s="1" t="s">
        <v>224</v>
      </c>
      <c r="C42" s="3">
        <v>4.297832</v>
      </c>
      <c r="D42" s="25">
        <v>8</v>
      </c>
      <c r="E42" s="51">
        <v>23</v>
      </c>
      <c r="F42" s="13">
        <v>0.4594595</v>
      </c>
      <c r="G42" s="13">
        <v>0.3333333</v>
      </c>
      <c r="H42" s="13">
        <v>0.3448276</v>
      </c>
      <c r="I42" s="13">
        <v>0.4941176</v>
      </c>
      <c r="J42" s="13">
        <v>0.2619048</v>
      </c>
      <c r="K42" s="13">
        <v>0.2211538</v>
      </c>
      <c r="L42" s="13">
        <v>0.4507042</v>
      </c>
      <c r="M42" s="13">
        <v>0.40625</v>
      </c>
      <c r="N42" s="13">
        <v>0.1944444</v>
      </c>
      <c r="O42" s="13">
        <v>0.4264706</v>
      </c>
      <c r="P42" s="13">
        <v>0.2068966</v>
      </c>
      <c r="Q42" s="13">
        <v>0.0675676</v>
      </c>
      <c r="R42" s="13">
        <v>0.5432099</v>
      </c>
      <c r="S42" s="13">
        <v>0.2954545</v>
      </c>
      <c r="T42" s="13">
        <v>0.1727273</v>
      </c>
    </row>
    <row r="43" spans="1:20" ht="12">
      <c r="A43" s="21">
        <v>45</v>
      </c>
      <c r="B43" s="1" t="s">
        <v>225</v>
      </c>
      <c r="C43" s="3">
        <v>3.452218</v>
      </c>
      <c r="D43" s="25">
        <v>5.633713</v>
      </c>
      <c r="E43" s="51">
        <v>11</v>
      </c>
      <c r="F43" s="13">
        <v>0.3692308</v>
      </c>
      <c r="G43" s="13">
        <v>0.5</v>
      </c>
      <c r="H43" s="13">
        <v>0.4358974</v>
      </c>
      <c r="I43" s="13">
        <v>0.4393939</v>
      </c>
      <c r="J43" s="13">
        <v>0.1724138</v>
      </c>
      <c r="K43" s="13">
        <v>0.4418605</v>
      </c>
      <c r="L43" s="13">
        <v>0.3709677</v>
      </c>
      <c r="M43" s="13">
        <v>0.3913043</v>
      </c>
      <c r="N43" s="13">
        <v>0.3170732</v>
      </c>
      <c r="O43" s="13">
        <v>0.3773585</v>
      </c>
      <c r="P43" s="13">
        <v>0.05</v>
      </c>
      <c r="Q43" s="13">
        <v>0.1125</v>
      </c>
      <c r="R43" s="13">
        <v>0.4</v>
      </c>
      <c r="S43" s="13">
        <v>0.25</v>
      </c>
      <c r="T43" s="13">
        <v>0.12</v>
      </c>
    </row>
    <row r="44" spans="1:20" ht="12">
      <c r="A44" s="21">
        <v>47</v>
      </c>
      <c r="B44" s="1" t="s">
        <v>226</v>
      </c>
      <c r="C44" s="3">
        <v>4.097176</v>
      </c>
      <c r="D44" s="25">
        <v>5.878571</v>
      </c>
      <c r="E44" s="51">
        <v>24</v>
      </c>
      <c r="F44" s="13">
        <v>0.490566</v>
      </c>
      <c r="G44" s="13">
        <v>0.4038461</v>
      </c>
      <c r="H44" s="13">
        <v>0.5802469</v>
      </c>
      <c r="I44" s="13">
        <v>0.509804</v>
      </c>
      <c r="J44" s="13">
        <v>0.2115385</v>
      </c>
      <c r="K44" s="13">
        <v>0.4</v>
      </c>
      <c r="L44" s="13">
        <v>0.4105263</v>
      </c>
      <c r="M44" s="13">
        <v>0.6410257</v>
      </c>
      <c r="N44" s="13">
        <v>0.4177215</v>
      </c>
      <c r="O44" s="13">
        <v>0.3666667</v>
      </c>
      <c r="P44" s="13">
        <v>0.2727273</v>
      </c>
      <c r="Q44" s="13">
        <v>0.1851852</v>
      </c>
      <c r="R44" s="13">
        <v>0.4021739</v>
      </c>
      <c r="S44" s="13">
        <v>0.2972973</v>
      </c>
      <c r="T44" s="13">
        <v>0.2625</v>
      </c>
    </row>
    <row r="45" spans="1:20" ht="12">
      <c r="A45" s="21">
        <v>48</v>
      </c>
      <c r="B45" s="1" t="s">
        <v>227</v>
      </c>
      <c r="C45" s="3">
        <v>2.416777</v>
      </c>
      <c r="D45" s="25">
        <v>6.490716</v>
      </c>
      <c r="E45" s="51"/>
      <c r="F45" s="13">
        <v>0.2727273</v>
      </c>
      <c r="G45" s="13">
        <v>0.4444444</v>
      </c>
      <c r="H45" s="13">
        <v>0.6666667</v>
      </c>
      <c r="I45" s="13">
        <v>0.2727273</v>
      </c>
      <c r="J45" s="13">
        <v>0.3333333</v>
      </c>
      <c r="K45" s="13">
        <v>0.5666667</v>
      </c>
      <c r="L45" s="13">
        <v>0.2575758</v>
      </c>
      <c r="M45" s="13">
        <v>0.4117647</v>
      </c>
      <c r="N45" s="13">
        <v>0.5517241</v>
      </c>
      <c r="O45" s="13">
        <v>0.2307692</v>
      </c>
      <c r="P45" s="13">
        <v>0.2666667</v>
      </c>
      <c r="Q45" s="13">
        <v>0.1923077</v>
      </c>
      <c r="R45" s="13">
        <v>0.2222222</v>
      </c>
      <c r="S45" s="13">
        <v>0.5714286</v>
      </c>
      <c r="T45" s="13">
        <v>0.3793103</v>
      </c>
    </row>
    <row r="46" spans="1:20" ht="12">
      <c r="A46" s="21">
        <v>51</v>
      </c>
      <c r="B46" s="1" t="s">
        <v>228</v>
      </c>
      <c r="C46" s="3">
        <v>2.088985</v>
      </c>
      <c r="D46" s="25">
        <v>3</v>
      </c>
      <c r="E46" s="51">
        <v>5</v>
      </c>
      <c r="F46" s="13">
        <v>0.2222222</v>
      </c>
      <c r="G46" s="13">
        <v>0.2222222</v>
      </c>
      <c r="H46" s="13">
        <v>0.5185185</v>
      </c>
      <c r="I46" s="13">
        <v>0.2592593</v>
      </c>
      <c r="J46" s="13">
        <v>0.1428571</v>
      </c>
      <c r="K46" s="13">
        <v>0.4</v>
      </c>
      <c r="L46" s="13">
        <v>0.1818182</v>
      </c>
      <c r="M46" s="13">
        <v>0.3571429</v>
      </c>
      <c r="N46" s="13">
        <v>0.3333333</v>
      </c>
      <c r="O46" s="13">
        <v>0.3205128</v>
      </c>
      <c r="P46" s="13">
        <v>0.16</v>
      </c>
      <c r="Q46" s="13">
        <v>0.0888889</v>
      </c>
      <c r="R46" s="13">
        <v>0.1538462</v>
      </c>
      <c r="S46" s="13">
        <v>0.4166667</v>
      </c>
      <c r="T46" s="13">
        <v>0.1666667</v>
      </c>
    </row>
    <row r="47" spans="1:20" ht="12">
      <c r="A47" s="21">
        <v>53</v>
      </c>
      <c r="B47" s="1" t="s">
        <v>229</v>
      </c>
      <c r="C47" s="3">
        <v>3.776116</v>
      </c>
      <c r="D47" s="25">
        <v>7</v>
      </c>
      <c r="E47" s="51">
        <v>15</v>
      </c>
      <c r="F47" s="13">
        <v>0.5212766</v>
      </c>
      <c r="G47" s="13">
        <v>0.3061225</v>
      </c>
      <c r="H47" s="13">
        <v>0.4788733</v>
      </c>
      <c r="I47" s="13">
        <v>0.6309524</v>
      </c>
      <c r="J47" s="13">
        <v>0.245283</v>
      </c>
      <c r="K47" s="13">
        <v>0.3411765</v>
      </c>
      <c r="L47" s="13">
        <v>0.6153846</v>
      </c>
      <c r="M47" s="13">
        <v>0.4583333</v>
      </c>
      <c r="N47" s="13">
        <v>0.2906977</v>
      </c>
      <c r="O47" s="13">
        <v>0.527027</v>
      </c>
      <c r="P47" s="13">
        <v>0.2564103</v>
      </c>
      <c r="Q47" s="13">
        <v>0.112069</v>
      </c>
      <c r="R47" s="13">
        <v>0.5263158</v>
      </c>
      <c r="S47" s="13">
        <v>0.425</v>
      </c>
      <c r="T47" s="13">
        <v>0.2875</v>
      </c>
    </row>
    <row r="48" spans="1:20" ht="12">
      <c r="A48" s="21">
        <v>54</v>
      </c>
      <c r="B48" s="1" t="s">
        <v>230</v>
      </c>
      <c r="C48" s="3">
        <v>1.781425</v>
      </c>
      <c r="D48" s="25">
        <v>4</v>
      </c>
      <c r="E48" s="51"/>
      <c r="F48" s="13">
        <v>0.3692308</v>
      </c>
      <c r="G48" s="13">
        <v>0.25</v>
      </c>
      <c r="H48" s="13">
        <v>0.5609756</v>
      </c>
      <c r="I48" s="13">
        <v>0.3809524</v>
      </c>
      <c r="J48" s="13">
        <v>0.0416667</v>
      </c>
      <c r="K48" s="13">
        <v>0.4418605</v>
      </c>
      <c r="L48" s="13">
        <v>0.3076923</v>
      </c>
      <c r="M48" s="13">
        <v>0.25</v>
      </c>
      <c r="N48" s="13">
        <v>0.5135135</v>
      </c>
      <c r="O48" s="13">
        <v>0.2790698</v>
      </c>
      <c r="P48" s="13">
        <v>0.1666667</v>
      </c>
      <c r="Q48" s="13">
        <v>0.0487805</v>
      </c>
      <c r="R48" s="13">
        <v>0.2857143</v>
      </c>
      <c r="S48" s="13">
        <v>0.1666667</v>
      </c>
      <c r="T48" s="13">
        <v>0.0576923</v>
      </c>
    </row>
    <row r="49" spans="1:20" ht="12">
      <c r="A49" s="21">
        <v>55</v>
      </c>
      <c r="B49" s="1" t="s">
        <v>231</v>
      </c>
      <c r="C49" s="3">
        <v>3.247574</v>
      </c>
      <c r="D49" s="25">
        <v>5</v>
      </c>
      <c r="E49" s="51">
        <v>9</v>
      </c>
      <c r="F49" s="13">
        <v>0.46875</v>
      </c>
      <c r="G49" s="13">
        <v>0.3666667</v>
      </c>
      <c r="H49" s="13">
        <v>0.7346939</v>
      </c>
      <c r="I49" s="13">
        <v>0.4516129</v>
      </c>
      <c r="J49" s="13">
        <v>0.2142857</v>
      </c>
      <c r="K49" s="13">
        <v>0.5510204</v>
      </c>
      <c r="L49" s="13">
        <v>0.3793103</v>
      </c>
      <c r="M49" s="13">
        <v>0.4545455</v>
      </c>
      <c r="N49" s="13">
        <v>0.5106383</v>
      </c>
      <c r="O49" s="13">
        <v>0.2830189</v>
      </c>
      <c r="P49" s="13">
        <v>0.2666667</v>
      </c>
      <c r="Q49" s="13">
        <v>0.1686747</v>
      </c>
      <c r="R49" s="13">
        <v>0.3673469</v>
      </c>
      <c r="S49" s="13">
        <v>0.4444444</v>
      </c>
      <c r="T49" s="13">
        <v>0.4038461</v>
      </c>
    </row>
    <row r="50" spans="1:20" ht="12">
      <c r="A50" s="21">
        <v>56</v>
      </c>
      <c r="B50" s="1" t="s">
        <v>232</v>
      </c>
      <c r="C50" s="3">
        <v>2.825041</v>
      </c>
      <c r="D50" s="25">
        <v>6.490716</v>
      </c>
      <c r="E50" s="51"/>
      <c r="F50" s="13">
        <v>0.6617647</v>
      </c>
      <c r="G50" s="13">
        <v>0.5333334</v>
      </c>
      <c r="H50" s="13">
        <v>0.3793103</v>
      </c>
      <c r="I50" s="13">
        <v>0.6617647</v>
      </c>
      <c r="J50" s="13">
        <v>0.4666667</v>
      </c>
      <c r="K50" s="13">
        <v>0.3275862</v>
      </c>
      <c r="L50" s="13">
        <v>0.5967742</v>
      </c>
      <c r="M50" s="13">
        <v>0.6486486</v>
      </c>
      <c r="N50" s="13">
        <v>0.2857143</v>
      </c>
      <c r="O50" s="13">
        <v>0.5517241</v>
      </c>
      <c r="P50" s="13">
        <v>0.4375</v>
      </c>
      <c r="Q50" s="13">
        <v>0.1481481</v>
      </c>
      <c r="R50" s="13">
        <v>0.6034483</v>
      </c>
      <c r="S50" s="13">
        <v>0.4571429</v>
      </c>
      <c r="T50" s="13">
        <v>0.2068966</v>
      </c>
    </row>
    <row r="51" spans="1:20" ht="12">
      <c r="A51" s="21">
        <v>57</v>
      </c>
      <c r="B51" s="1" t="s">
        <v>233</v>
      </c>
      <c r="C51" s="3">
        <v>3.430989</v>
      </c>
      <c r="D51" s="25">
        <v>5</v>
      </c>
      <c r="E51" s="51">
        <v>6</v>
      </c>
      <c r="F51" s="13">
        <v>0.5384616</v>
      </c>
      <c r="G51" s="13">
        <v>0.2857143</v>
      </c>
      <c r="H51" s="13">
        <v>0.54</v>
      </c>
      <c r="I51" s="13">
        <v>0.5384616</v>
      </c>
      <c r="J51" s="13">
        <v>0.3142857</v>
      </c>
      <c r="K51" s="13">
        <v>0.48</v>
      </c>
      <c r="L51" s="13">
        <v>0.40625</v>
      </c>
      <c r="M51" s="13">
        <v>0.3461539</v>
      </c>
      <c r="N51" s="13">
        <v>0.4761905</v>
      </c>
      <c r="O51" s="13">
        <v>0.4677419</v>
      </c>
      <c r="P51" s="13">
        <v>0.2413793</v>
      </c>
      <c r="Q51" s="13">
        <v>0.2125</v>
      </c>
      <c r="R51" s="13">
        <v>0.3870968</v>
      </c>
      <c r="S51" s="13">
        <v>0.5</v>
      </c>
      <c r="T51" s="13">
        <v>0.3809524</v>
      </c>
    </row>
    <row r="52" spans="1:20" ht="12">
      <c r="A52" s="21">
        <v>58</v>
      </c>
      <c r="B52" s="1" t="s">
        <v>234</v>
      </c>
      <c r="C52" s="3">
        <v>2.425734</v>
      </c>
      <c r="D52" s="25">
        <v>4</v>
      </c>
      <c r="E52" s="51">
        <v>3</v>
      </c>
      <c r="F52" s="13">
        <v>0.3661972</v>
      </c>
      <c r="G52" s="13">
        <v>0.2692308</v>
      </c>
      <c r="H52" s="13">
        <v>0.6756757</v>
      </c>
      <c r="I52" s="13">
        <v>0.3472222</v>
      </c>
      <c r="J52" s="13">
        <v>0.16</v>
      </c>
      <c r="K52" s="13">
        <v>0.5428572</v>
      </c>
      <c r="L52" s="13">
        <v>0.2916667</v>
      </c>
      <c r="M52" s="13">
        <v>0.3809524</v>
      </c>
      <c r="N52" s="13">
        <v>0.5806451</v>
      </c>
      <c r="O52" s="13">
        <v>0.1940299</v>
      </c>
      <c r="P52" s="13">
        <v>0.1538462</v>
      </c>
      <c r="Q52" s="13">
        <v>0.097561</v>
      </c>
      <c r="R52" s="13">
        <v>0.2089552</v>
      </c>
      <c r="S52" s="13">
        <v>0.1428571</v>
      </c>
      <c r="T52" s="13">
        <v>0.1724138</v>
      </c>
    </row>
    <row r="53" spans="1:20" ht="12">
      <c r="A53" s="21">
        <v>59</v>
      </c>
      <c r="B53" s="1" t="s">
        <v>235</v>
      </c>
      <c r="C53" s="3">
        <v>2.063282</v>
      </c>
      <c r="D53" s="25">
        <v>2</v>
      </c>
      <c r="E53" s="51"/>
      <c r="F53" s="13">
        <v>0.628866</v>
      </c>
      <c r="G53" s="13">
        <v>0.6065574</v>
      </c>
      <c r="H53" s="13">
        <v>0.369863</v>
      </c>
      <c r="I53" s="13">
        <v>0.6354167</v>
      </c>
      <c r="J53" s="13">
        <v>0.5901639</v>
      </c>
      <c r="K53" s="13">
        <v>0.2972973</v>
      </c>
      <c r="L53" s="13">
        <v>0.5555556</v>
      </c>
      <c r="M53" s="13">
        <v>0.74</v>
      </c>
      <c r="N53" s="13">
        <v>0.3913043</v>
      </c>
      <c r="O53" s="13">
        <v>0.5333334</v>
      </c>
      <c r="P53" s="13">
        <v>0.6041667</v>
      </c>
      <c r="Q53" s="13">
        <v>0.0733945</v>
      </c>
      <c r="R53" s="13">
        <v>0.5280899</v>
      </c>
      <c r="S53" s="13">
        <v>0.680851</v>
      </c>
      <c r="T53" s="13">
        <v>0.1492537</v>
      </c>
    </row>
    <row r="54" spans="1:20" ht="12">
      <c r="A54" s="21">
        <v>60</v>
      </c>
      <c r="B54" s="1" t="s">
        <v>3</v>
      </c>
      <c r="C54" s="3">
        <v>3.401485</v>
      </c>
      <c r="D54" s="25">
        <v>4</v>
      </c>
      <c r="E54" s="51">
        <v>12</v>
      </c>
      <c r="F54" s="13">
        <v>0.5555556</v>
      </c>
      <c r="G54" s="13">
        <v>0.45</v>
      </c>
      <c r="H54" s="13">
        <v>0.5833333</v>
      </c>
      <c r="I54" s="13">
        <v>0.527027</v>
      </c>
      <c r="J54" s="13">
        <v>0.2307692</v>
      </c>
      <c r="K54" s="13">
        <v>0.4385965</v>
      </c>
      <c r="L54" s="13">
        <v>0.390625</v>
      </c>
      <c r="M54" s="13">
        <v>0.6</v>
      </c>
      <c r="N54" s="13">
        <v>0.3773585</v>
      </c>
      <c r="O54" s="13">
        <v>0.3283582</v>
      </c>
      <c r="P54" s="13">
        <v>0.1363636</v>
      </c>
      <c r="Q54" s="13">
        <v>0.0978261</v>
      </c>
      <c r="R54" s="13">
        <v>0.4237288</v>
      </c>
      <c r="S54" s="13">
        <v>0.56</v>
      </c>
      <c r="T54" s="13">
        <v>0.2241379</v>
      </c>
    </row>
    <row r="55" spans="1:20" ht="12">
      <c r="A55" s="21">
        <v>62</v>
      </c>
      <c r="B55" s="1" t="s">
        <v>236</v>
      </c>
      <c r="C55" s="3">
        <v>3.573052</v>
      </c>
      <c r="D55" s="25">
        <v>7</v>
      </c>
      <c r="E55" s="51">
        <v>3</v>
      </c>
      <c r="F55" s="13">
        <v>0.6170213</v>
      </c>
      <c r="G55" s="13">
        <v>0.4482759</v>
      </c>
      <c r="H55" s="13">
        <v>0.58</v>
      </c>
      <c r="I55" s="13">
        <v>0.6981132</v>
      </c>
      <c r="J55" s="13">
        <v>0.2972973</v>
      </c>
      <c r="K55" s="13">
        <v>0.5961539</v>
      </c>
      <c r="L55" s="13">
        <v>0.5555556</v>
      </c>
      <c r="M55" s="13">
        <v>0.52</v>
      </c>
      <c r="N55" s="13">
        <v>0.4166667</v>
      </c>
      <c r="O55" s="13">
        <v>0.4594595</v>
      </c>
      <c r="P55" s="13">
        <v>0.2352941</v>
      </c>
      <c r="Q55" s="13">
        <v>0.1470588</v>
      </c>
      <c r="R55" s="13">
        <v>0.5</v>
      </c>
      <c r="S55" s="13">
        <v>0.4117647</v>
      </c>
      <c r="T55" s="13">
        <v>0.2941177</v>
      </c>
    </row>
    <row r="56" spans="1:20" ht="12">
      <c r="A56" s="21">
        <v>63</v>
      </c>
      <c r="B56" s="1" t="s">
        <v>4</v>
      </c>
      <c r="C56" s="3">
        <v>3.571744</v>
      </c>
      <c r="D56" s="25">
        <v>3</v>
      </c>
      <c r="E56" s="51">
        <v>5</v>
      </c>
      <c r="F56" s="13">
        <v>0.6756757</v>
      </c>
      <c r="G56" s="13">
        <v>0.36</v>
      </c>
      <c r="H56" s="13">
        <v>0.6315789</v>
      </c>
      <c r="I56" s="13">
        <v>0.6712329</v>
      </c>
      <c r="J56" s="13">
        <v>0.3061225</v>
      </c>
      <c r="K56" s="13">
        <v>0.4561403</v>
      </c>
      <c r="L56" s="13">
        <v>0.6805556</v>
      </c>
      <c r="M56" s="13">
        <v>0.3265306</v>
      </c>
      <c r="N56" s="13">
        <v>0.3103448</v>
      </c>
      <c r="O56" s="13">
        <v>0.5588235</v>
      </c>
      <c r="P56" s="13">
        <v>0.2631579</v>
      </c>
      <c r="Q56" s="13">
        <v>0.0864198</v>
      </c>
      <c r="R56" s="13">
        <v>0.5555556</v>
      </c>
      <c r="S56" s="13">
        <v>0.3142857</v>
      </c>
      <c r="T56" s="13">
        <v>0.1320755</v>
      </c>
    </row>
    <row r="57" spans="1:20" ht="12">
      <c r="A57" s="21">
        <v>64</v>
      </c>
      <c r="B57" s="1" t="s">
        <v>237</v>
      </c>
      <c r="C57" s="3">
        <v>3.173693</v>
      </c>
      <c r="D57" s="25">
        <v>9</v>
      </c>
      <c r="E57" s="51"/>
      <c r="F57" s="13">
        <v>0.5714286</v>
      </c>
      <c r="G57" s="13">
        <v>0.4545455</v>
      </c>
      <c r="H57" s="13">
        <v>0.5714286</v>
      </c>
      <c r="I57" s="13">
        <v>0.5949367</v>
      </c>
      <c r="J57" s="13">
        <v>0.4042553</v>
      </c>
      <c r="K57" s="13">
        <v>0.4736842</v>
      </c>
      <c r="L57" s="13">
        <v>0.5479452</v>
      </c>
      <c r="M57" s="13">
        <v>0.475</v>
      </c>
      <c r="N57" s="13">
        <v>0.25</v>
      </c>
      <c r="O57" s="13">
        <v>0.5405405</v>
      </c>
      <c r="P57" s="13">
        <v>0.45</v>
      </c>
      <c r="Q57" s="13">
        <v>0.1235955</v>
      </c>
      <c r="R57" s="13">
        <v>0.56</v>
      </c>
      <c r="S57" s="13">
        <v>0.4761905</v>
      </c>
      <c r="T57" s="13">
        <v>0.1607143</v>
      </c>
    </row>
    <row r="58" spans="1:20" ht="12">
      <c r="A58" s="21">
        <v>65</v>
      </c>
      <c r="B58" s="1" t="s">
        <v>238</v>
      </c>
      <c r="C58" s="3">
        <v>3.0459</v>
      </c>
      <c r="D58" s="25">
        <v>7.470147</v>
      </c>
      <c r="E58" s="51">
        <v>7</v>
      </c>
      <c r="F58" s="13">
        <v>0.4647887</v>
      </c>
      <c r="G58" s="13">
        <v>0.2424242</v>
      </c>
      <c r="H58" s="13">
        <v>0.6382979</v>
      </c>
      <c r="I58" s="13">
        <v>0.3538462</v>
      </c>
      <c r="J58" s="13">
        <v>0.0869565</v>
      </c>
      <c r="K58" s="13">
        <v>0.4186046</v>
      </c>
      <c r="L58" s="13">
        <v>0.390625</v>
      </c>
      <c r="M58" s="13">
        <v>0.44</v>
      </c>
      <c r="N58" s="13">
        <v>0.5555556</v>
      </c>
      <c r="O58" s="13">
        <v>0.3846154</v>
      </c>
      <c r="P58" s="13">
        <v>0.2</v>
      </c>
      <c r="Q58" s="13">
        <v>0.2117647</v>
      </c>
      <c r="R58" s="13">
        <v>0.3692308</v>
      </c>
      <c r="S58" s="13">
        <v>0.2916667</v>
      </c>
      <c r="T58" s="13">
        <v>0.3181818</v>
      </c>
    </row>
    <row r="59" spans="1:20" ht="12">
      <c r="A59" s="21">
        <v>66</v>
      </c>
      <c r="B59" s="1" t="s">
        <v>239</v>
      </c>
      <c r="C59" s="3">
        <v>4.151723</v>
      </c>
      <c r="D59" s="25">
        <v>2</v>
      </c>
      <c r="E59" s="51">
        <v>5</v>
      </c>
      <c r="F59" s="13">
        <v>0.8045977</v>
      </c>
      <c r="G59" s="13">
        <v>0.8</v>
      </c>
      <c r="H59" s="13">
        <v>0.2888889</v>
      </c>
      <c r="I59" s="13">
        <v>0.7790698</v>
      </c>
      <c r="J59" s="13">
        <v>0.6567164</v>
      </c>
      <c r="K59" s="13">
        <v>0.25</v>
      </c>
      <c r="L59" s="13">
        <v>0.7727273</v>
      </c>
      <c r="M59" s="13">
        <v>0.8088235</v>
      </c>
      <c r="N59" s="13">
        <v>0.4137931</v>
      </c>
      <c r="O59" s="13">
        <v>0.7411765</v>
      </c>
      <c r="P59" s="13">
        <v>0.7460318</v>
      </c>
      <c r="Q59" s="13">
        <v>0.0747664</v>
      </c>
      <c r="R59" s="13">
        <v>0.7471265</v>
      </c>
      <c r="S59" s="13">
        <v>0.8307692</v>
      </c>
      <c r="T59" s="13">
        <v>0.1294118</v>
      </c>
    </row>
    <row r="60" spans="1:20" ht="12">
      <c r="A60" s="21">
        <v>67</v>
      </c>
      <c r="B60" s="1" t="s">
        <v>240</v>
      </c>
      <c r="C60" s="3">
        <v>4.432285</v>
      </c>
      <c r="D60" s="25">
        <v>15</v>
      </c>
      <c r="E60" s="51">
        <v>1</v>
      </c>
      <c r="F60" s="13">
        <v>0.3382353</v>
      </c>
      <c r="G60" s="13">
        <v>0.4347826</v>
      </c>
      <c r="H60" s="13">
        <v>0.6363636</v>
      </c>
      <c r="I60" s="13">
        <v>0.265625</v>
      </c>
      <c r="J60" s="13">
        <v>0.0588235</v>
      </c>
      <c r="K60" s="13">
        <v>0.59375</v>
      </c>
      <c r="L60" s="13">
        <v>0.2615385</v>
      </c>
      <c r="M60" s="13">
        <v>0.5294118</v>
      </c>
      <c r="N60" s="13">
        <v>0.3870968</v>
      </c>
      <c r="O60" s="13">
        <v>0.1129032</v>
      </c>
      <c r="P60" s="13">
        <v>0</v>
      </c>
      <c r="Q60" s="13">
        <v>0.1012658</v>
      </c>
      <c r="R60" s="13">
        <v>0.1724138</v>
      </c>
      <c r="S60" s="13">
        <v>0.6</v>
      </c>
      <c r="T60" s="13">
        <v>0.3548387</v>
      </c>
    </row>
    <row r="61" spans="1:20" ht="12">
      <c r="A61" s="21">
        <v>68</v>
      </c>
      <c r="B61" s="1" t="s">
        <v>241</v>
      </c>
      <c r="C61" s="3">
        <v>4.890344</v>
      </c>
      <c r="D61" s="25">
        <v>11</v>
      </c>
      <c r="E61" s="51">
        <v>15</v>
      </c>
      <c r="F61" s="13">
        <v>0.4069767</v>
      </c>
      <c r="G61" s="13">
        <v>0.4571429</v>
      </c>
      <c r="H61" s="13">
        <v>0.6071429</v>
      </c>
      <c r="I61" s="13">
        <v>0.3614458</v>
      </c>
      <c r="J61" s="13">
        <v>0.2666667</v>
      </c>
      <c r="K61" s="13">
        <v>0.5555556</v>
      </c>
      <c r="L61" s="13">
        <v>0.3333333</v>
      </c>
      <c r="M61" s="13">
        <v>0.5555556</v>
      </c>
      <c r="N61" s="13">
        <v>0.509434</v>
      </c>
      <c r="O61" s="13">
        <v>0.1232877</v>
      </c>
      <c r="P61" s="13">
        <v>0.2222222</v>
      </c>
      <c r="Q61" s="13">
        <v>0.1214953</v>
      </c>
      <c r="R61" s="13">
        <v>0.25</v>
      </c>
      <c r="S61" s="13">
        <v>0.4210526</v>
      </c>
      <c r="T61" s="13">
        <v>0.3</v>
      </c>
    </row>
    <row r="62" spans="1:20" ht="12">
      <c r="A62" s="21">
        <v>69</v>
      </c>
      <c r="B62" s="1" t="s">
        <v>242</v>
      </c>
      <c r="C62" s="3">
        <v>5.573624</v>
      </c>
      <c r="D62" s="25">
        <v>20</v>
      </c>
      <c r="E62" s="51">
        <v>5</v>
      </c>
      <c r="F62" s="13">
        <v>0.4925373</v>
      </c>
      <c r="G62" s="13">
        <v>0.3333333</v>
      </c>
      <c r="H62" s="13">
        <v>0.7083333</v>
      </c>
      <c r="I62" s="13">
        <v>0.4354839</v>
      </c>
      <c r="J62" s="13">
        <v>0.2592593</v>
      </c>
      <c r="K62" s="13">
        <v>0.5957447</v>
      </c>
      <c r="L62" s="13">
        <v>0.3</v>
      </c>
      <c r="M62" s="13">
        <v>0.2777778</v>
      </c>
      <c r="N62" s="13">
        <v>0.375</v>
      </c>
      <c r="O62" s="13">
        <v>0.2222222</v>
      </c>
      <c r="P62" s="13">
        <v>0</v>
      </c>
      <c r="Q62" s="13">
        <v>0.097561</v>
      </c>
      <c r="R62" s="13">
        <v>0.3272727</v>
      </c>
      <c r="S62" s="13">
        <v>0.2777778</v>
      </c>
      <c r="T62" s="13">
        <v>0.3111111</v>
      </c>
    </row>
    <row r="63" spans="1:20" ht="12">
      <c r="A63" s="21">
        <v>70</v>
      </c>
      <c r="B63" s="1" t="s">
        <v>243</v>
      </c>
      <c r="C63" s="3">
        <v>3.36116</v>
      </c>
      <c r="D63" s="25">
        <v>8</v>
      </c>
      <c r="E63" s="51">
        <v>2</v>
      </c>
      <c r="F63" s="13">
        <v>0.3098592</v>
      </c>
      <c r="G63" s="13">
        <v>0.3636364</v>
      </c>
      <c r="H63" s="13">
        <v>0.4545455</v>
      </c>
      <c r="I63" s="13">
        <v>0.3448276</v>
      </c>
      <c r="J63" s="13">
        <v>0.3</v>
      </c>
      <c r="K63" s="13">
        <v>0.2666667</v>
      </c>
      <c r="L63" s="13">
        <v>0.2321429</v>
      </c>
      <c r="M63" s="13">
        <v>0.4615385</v>
      </c>
      <c r="N63" s="13">
        <v>0.25</v>
      </c>
      <c r="O63" s="13">
        <v>0.3859649</v>
      </c>
      <c r="P63" s="13">
        <v>0.1818182</v>
      </c>
      <c r="Q63" s="13">
        <v>0.1084337</v>
      </c>
      <c r="R63" s="13">
        <v>0.2631579</v>
      </c>
      <c r="S63" s="13">
        <v>0.4</v>
      </c>
      <c r="T63" s="13">
        <v>0.1219512</v>
      </c>
    </row>
    <row r="64" spans="1:20" ht="12">
      <c r="A64" s="21">
        <v>71</v>
      </c>
      <c r="B64" s="1" t="s">
        <v>244</v>
      </c>
      <c r="C64" s="3">
        <v>3.303204</v>
      </c>
      <c r="D64" s="25">
        <v>5.633713</v>
      </c>
      <c r="E64" s="51">
        <v>1</v>
      </c>
      <c r="F64" s="13">
        <v>0.5694444</v>
      </c>
      <c r="G64" s="13">
        <v>0.5853658</v>
      </c>
      <c r="H64" s="13">
        <v>0.6956522</v>
      </c>
      <c r="I64" s="13">
        <v>0.5671642</v>
      </c>
      <c r="J64" s="13">
        <v>0.3947369</v>
      </c>
      <c r="K64" s="13">
        <v>0.6041667</v>
      </c>
      <c r="L64" s="13">
        <v>0.4666667</v>
      </c>
      <c r="M64" s="13">
        <v>0.7142857</v>
      </c>
      <c r="N64" s="13">
        <v>0.4782609</v>
      </c>
      <c r="O64" s="13">
        <v>0.3278688</v>
      </c>
      <c r="P64" s="13">
        <v>0.35</v>
      </c>
      <c r="Q64" s="13">
        <v>0.1666667</v>
      </c>
      <c r="R64" s="13">
        <v>0.4</v>
      </c>
      <c r="S64" s="13">
        <v>0.5833333</v>
      </c>
      <c r="T64" s="13">
        <v>0.4047619</v>
      </c>
    </row>
    <row r="65" spans="1:20" ht="12">
      <c r="A65" s="21">
        <v>72</v>
      </c>
      <c r="B65" s="1" t="s">
        <v>245</v>
      </c>
      <c r="C65" s="3">
        <v>3.043616</v>
      </c>
      <c r="D65" s="25">
        <v>8</v>
      </c>
      <c r="E65" s="51">
        <v>1</v>
      </c>
      <c r="F65" s="13">
        <v>0.4269663</v>
      </c>
      <c r="G65" s="13">
        <v>0.2894737</v>
      </c>
      <c r="H65" s="13">
        <v>0.4528302</v>
      </c>
      <c r="I65" s="13">
        <v>0.423913</v>
      </c>
      <c r="J65" s="13">
        <v>0.2307692</v>
      </c>
      <c r="K65" s="13">
        <v>0.2941177</v>
      </c>
      <c r="L65" s="13">
        <v>0.3647059</v>
      </c>
      <c r="M65" s="13">
        <v>0.3225806</v>
      </c>
      <c r="N65" s="13">
        <v>0.2</v>
      </c>
      <c r="O65" s="13">
        <v>0.3846154</v>
      </c>
      <c r="P65" s="13">
        <v>0.1714286</v>
      </c>
      <c r="Q65" s="13">
        <v>0.1057692</v>
      </c>
      <c r="R65" s="13">
        <v>0.373494</v>
      </c>
      <c r="S65" s="13">
        <v>0.1935484</v>
      </c>
      <c r="T65" s="13">
        <v>0.2115385</v>
      </c>
    </row>
    <row r="66" spans="1:20" ht="12">
      <c r="A66" s="21">
        <v>73</v>
      </c>
      <c r="B66" s="1" t="s">
        <v>246</v>
      </c>
      <c r="C66" s="3">
        <v>3.017397</v>
      </c>
      <c r="D66" s="25">
        <v>5</v>
      </c>
      <c r="E66" s="51">
        <v>1</v>
      </c>
      <c r="F66" s="13">
        <v>0.4583333</v>
      </c>
      <c r="G66" s="13">
        <v>0.3333333</v>
      </c>
      <c r="H66" s="13">
        <v>0.7045454</v>
      </c>
      <c r="I66" s="13">
        <v>0.522388</v>
      </c>
      <c r="J66" s="13">
        <v>0.3714286</v>
      </c>
      <c r="K66" s="13">
        <v>0.5686275</v>
      </c>
      <c r="L66" s="13">
        <v>0.3333333</v>
      </c>
      <c r="M66" s="13">
        <v>0.3</v>
      </c>
      <c r="N66" s="13">
        <v>0.3488372</v>
      </c>
      <c r="O66" s="13">
        <v>0.245283</v>
      </c>
      <c r="P66" s="13">
        <v>0.0769231</v>
      </c>
      <c r="Q66" s="13">
        <v>0.060241</v>
      </c>
      <c r="R66" s="13">
        <v>0.2909091</v>
      </c>
      <c r="S66" s="13">
        <v>0.125</v>
      </c>
      <c r="T66" s="13">
        <v>0.2272727</v>
      </c>
    </row>
    <row r="68" spans="2:20" ht="12">
      <c r="B68" s="143" t="s">
        <v>192</v>
      </c>
      <c r="C68" s="144">
        <f>SUMIF($B$4:$B$66,$B$68,C4:C66)</f>
        <v>6.786389</v>
      </c>
      <c r="D68" s="144">
        <f aca="true" t="shared" si="0" ref="D68:T68">SUMIF($B$4:$B$66,$B$68,D4:D66)</f>
        <v>20</v>
      </c>
      <c r="E68" s="144">
        <f t="shared" si="0"/>
        <v>3024</v>
      </c>
      <c r="F68" s="145">
        <f t="shared" si="0"/>
        <v>0.4</v>
      </c>
      <c r="G68" s="145">
        <f t="shared" si="0"/>
        <v>0.4189189</v>
      </c>
      <c r="H68" s="145">
        <f t="shared" si="0"/>
        <v>0.5409836</v>
      </c>
      <c r="I68" s="145">
        <f t="shared" si="0"/>
        <v>0.4435262</v>
      </c>
      <c r="J68" s="145">
        <f t="shared" si="0"/>
        <v>0.3602484</v>
      </c>
      <c r="K68" s="145">
        <f t="shared" si="0"/>
        <v>0.4827586</v>
      </c>
      <c r="L68" s="145">
        <f t="shared" si="0"/>
        <v>0.3494318</v>
      </c>
      <c r="M68" s="145">
        <f t="shared" si="0"/>
        <v>0.5447155</v>
      </c>
      <c r="N68" s="145">
        <f t="shared" si="0"/>
        <v>0.4545455</v>
      </c>
      <c r="O68" s="145">
        <f t="shared" si="0"/>
        <v>0.3971831</v>
      </c>
      <c r="P68" s="145">
        <f t="shared" si="0"/>
        <v>0.2978723</v>
      </c>
      <c r="Q68" s="145">
        <f t="shared" si="0"/>
        <v>0.1777778</v>
      </c>
      <c r="R68" s="145">
        <f t="shared" si="0"/>
        <v>0.3246377</v>
      </c>
      <c r="S68" s="145">
        <f t="shared" si="0"/>
        <v>0.5267857</v>
      </c>
      <c r="T68" s="145">
        <f t="shared" si="0"/>
        <v>0.3255814</v>
      </c>
    </row>
    <row r="69" spans="2:20" ht="12">
      <c r="B69" s="14" t="s">
        <v>71</v>
      </c>
      <c r="C69" s="2">
        <f>MEDIAN(C4:C66)</f>
        <v>3.571744</v>
      </c>
      <c r="D69" s="37">
        <f aca="true" t="shared" si="1" ref="D69:T69">MEDIAN(D4:D66)</f>
        <v>6</v>
      </c>
      <c r="E69" s="54">
        <f t="shared" si="1"/>
        <v>9</v>
      </c>
      <c r="F69" s="36">
        <f t="shared" si="1"/>
        <v>0.4597701</v>
      </c>
      <c r="G69" s="36">
        <f t="shared" si="1"/>
        <v>0.4189189</v>
      </c>
      <c r="H69" s="36">
        <f t="shared" si="1"/>
        <v>0.54</v>
      </c>
      <c r="I69" s="36">
        <f t="shared" si="1"/>
        <v>0.4473684</v>
      </c>
      <c r="J69" s="36">
        <f t="shared" si="1"/>
        <v>0.3</v>
      </c>
      <c r="K69" s="36">
        <f t="shared" si="1"/>
        <v>0.4385965</v>
      </c>
      <c r="L69" s="36">
        <f t="shared" si="1"/>
        <v>0.375</v>
      </c>
      <c r="M69" s="36">
        <f t="shared" si="1"/>
        <v>0.5</v>
      </c>
      <c r="N69" s="36">
        <f t="shared" si="1"/>
        <v>0.3870968</v>
      </c>
      <c r="O69" s="36">
        <f t="shared" si="1"/>
        <v>0.3666667</v>
      </c>
      <c r="P69" s="36">
        <f t="shared" si="1"/>
        <v>0.2413793</v>
      </c>
      <c r="Q69" s="36">
        <f t="shared" si="1"/>
        <v>0.1204819</v>
      </c>
      <c r="R69" s="36">
        <f t="shared" si="1"/>
        <v>0.3650794</v>
      </c>
      <c r="S69" s="36">
        <f t="shared" si="1"/>
        <v>0.45</v>
      </c>
      <c r="T69" s="36">
        <f t="shared" si="1"/>
        <v>0.25</v>
      </c>
    </row>
    <row r="70" spans="2:20" ht="12">
      <c r="B70" s="21" t="s">
        <v>72</v>
      </c>
      <c r="C70" s="3">
        <f>MIN(C4:C66)</f>
        <v>1.753216</v>
      </c>
      <c r="D70" s="37">
        <f aca="true" t="shared" si="2" ref="D70:T70">MIN(D4:D66)</f>
        <v>1</v>
      </c>
      <c r="E70" s="54">
        <f t="shared" si="2"/>
        <v>1</v>
      </c>
      <c r="F70" s="36">
        <f t="shared" si="2"/>
        <v>0.1939394</v>
      </c>
      <c r="G70" s="36">
        <f t="shared" si="2"/>
        <v>0.2037037</v>
      </c>
      <c r="H70" s="36">
        <f t="shared" si="2"/>
        <v>0.2888889</v>
      </c>
      <c r="I70" s="36">
        <f t="shared" si="2"/>
        <v>0.1939394</v>
      </c>
      <c r="J70" s="36">
        <f t="shared" si="2"/>
        <v>0.0416667</v>
      </c>
      <c r="K70" s="36">
        <f t="shared" si="2"/>
        <v>0.2211538</v>
      </c>
      <c r="L70" s="36">
        <f t="shared" si="2"/>
        <v>0.1481481</v>
      </c>
      <c r="M70" s="36">
        <f t="shared" si="2"/>
        <v>0.2156863</v>
      </c>
      <c r="N70" s="36">
        <f t="shared" si="2"/>
        <v>0.1944444</v>
      </c>
      <c r="O70" s="36">
        <f t="shared" si="2"/>
        <v>0.1129032</v>
      </c>
      <c r="P70" s="36">
        <f t="shared" si="2"/>
        <v>0</v>
      </c>
      <c r="Q70" s="36">
        <f t="shared" si="2"/>
        <v>0.0454545</v>
      </c>
      <c r="R70" s="36">
        <f t="shared" si="2"/>
        <v>0.1538462</v>
      </c>
      <c r="S70" s="36">
        <f t="shared" si="2"/>
        <v>0</v>
      </c>
      <c r="T70" s="36">
        <f t="shared" si="2"/>
        <v>0.0576923</v>
      </c>
    </row>
    <row r="71" spans="2:20" ht="12">
      <c r="B71" s="21" t="s">
        <v>73</v>
      </c>
      <c r="C71" s="3">
        <f>MAX(C4:C66)</f>
        <v>7.261189</v>
      </c>
      <c r="D71" s="37">
        <f aca="true" t="shared" si="3" ref="D71:T71">MAX(D4:D66)</f>
        <v>20</v>
      </c>
      <c r="E71" s="54">
        <f t="shared" si="3"/>
        <v>3024</v>
      </c>
      <c r="F71" s="36">
        <f t="shared" si="3"/>
        <v>0.8045977</v>
      </c>
      <c r="G71" s="36">
        <f t="shared" si="3"/>
        <v>0.8</v>
      </c>
      <c r="H71" s="36">
        <f t="shared" si="3"/>
        <v>0.7346939</v>
      </c>
      <c r="I71" s="36">
        <f t="shared" si="3"/>
        <v>0.7790698</v>
      </c>
      <c r="J71" s="36">
        <f t="shared" si="3"/>
        <v>0.6908212</v>
      </c>
      <c r="K71" s="36">
        <f t="shared" si="3"/>
        <v>0.64</v>
      </c>
      <c r="L71" s="36">
        <f t="shared" si="3"/>
        <v>0.7727273</v>
      </c>
      <c r="M71" s="36">
        <f t="shared" si="3"/>
        <v>0.8088235</v>
      </c>
      <c r="N71" s="36">
        <f t="shared" si="3"/>
        <v>0.6153846</v>
      </c>
      <c r="O71" s="36">
        <f t="shared" si="3"/>
        <v>0.7411765</v>
      </c>
      <c r="P71" s="36">
        <f t="shared" si="3"/>
        <v>0.7460318</v>
      </c>
      <c r="Q71" s="36">
        <f t="shared" si="3"/>
        <v>0.2555556</v>
      </c>
      <c r="R71" s="36">
        <f t="shared" si="3"/>
        <v>0.7471265</v>
      </c>
      <c r="S71" s="36">
        <f t="shared" si="3"/>
        <v>0.8307692</v>
      </c>
      <c r="T71" s="36">
        <f t="shared" si="3"/>
        <v>0.4473684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49">
      <selection activeCell="B68" sqref="B68:M68"/>
    </sheetView>
  </sheetViews>
  <sheetFormatPr defaultColWidth="9.140625" defaultRowHeight="15"/>
  <cols>
    <col min="1" max="1" width="6.8515625" style="21" customWidth="1"/>
    <col min="2" max="2" width="12.28125" style="21" customWidth="1"/>
    <col min="3" max="3" width="18.00390625" style="3" customWidth="1"/>
    <col min="4" max="5" width="15.140625" style="41" customWidth="1"/>
    <col min="6" max="6" width="17.421875" style="41" customWidth="1"/>
    <col min="7" max="8" width="15.140625" style="41" customWidth="1"/>
    <col min="9" max="10" width="15.140625" style="46" customWidth="1"/>
    <col min="11" max="12" width="15.140625" style="47" customWidth="1"/>
    <col min="13" max="13" width="15.140625" style="46" customWidth="1"/>
    <col min="14" max="16384" width="9.140625" style="14" customWidth="1"/>
  </cols>
  <sheetData>
    <row r="1" spans="1:18" s="126" customFormat="1" ht="77.25" customHeight="1">
      <c r="A1" s="127" t="s">
        <v>180</v>
      </c>
      <c r="B1" s="127" t="s">
        <v>161</v>
      </c>
      <c r="C1" s="128" t="s">
        <v>301</v>
      </c>
      <c r="D1" s="136" t="s">
        <v>302</v>
      </c>
      <c r="E1" s="136" t="s">
        <v>303</v>
      </c>
      <c r="F1" s="124" t="s">
        <v>304</v>
      </c>
      <c r="G1" s="124" t="s">
        <v>305</v>
      </c>
      <c r="H1" s="124" t="s">
        <v>306</v>
      </c>
      <c r="I1" s="123" t="s">
        <v>307</v>
      </c>
      <c r="J1" s="123" t="s">
        <v>308</v>
      </c>
      <c r="K1" s="123" t="s">
        <v>309</v>
      </c>
      <c r="L1" s="137" t="s">
        <v>310</v>
      </c>
      <c r="M1" s="137" t="s">
        <v>311</v>
      </c>
      <c r="N1" s="137"/>
      <c r="O1" s="123"/>
      <c r="P1" s="135"/>
      <c r="Q1" s="135"/>
      <c r="R1" s="135"/>
    </row>
    <row r="2" spans="2:13" s="18" customFormat="1" ht="12">
      <c r="B2" s="4"/>
      <c r="C2" s="6"/>
      <c r="D2" s="38"/>
      <c r="E2" s="38"/>
      <c r="F2" s="38"/>
      <c r="G2" s="38"/>
      <c r="H2" s="38"/>
      <c r="I2" s="39"/>
      <c r="J2" s="39"/>
      <c r="K2" s="40"/>
      <c r="L2" s="40"/>
      <c r="M2" s="39"/>
    </row>
    <row r="3" spans="2:13" s="18" customFormat="1" ht="12">
      <c r="B3" s="4"/>
      <c r="C3" s="6" t="s">
        <v>101</v>
      </c>
      <c r="D3" s="38" t="s">
        <v>121</v>
      </c>
      <c r="E3" s="38" t="s">
        <v>143</v>
      </c>
      <c r="F3" s="39" t="s">
        <v>122</v>
      </c>
      <c r="G3" s="38" t="s">
        <v>123</v>
      </c>
      <c r="H3" s="38" t="s">
        <v>124</v>
      </c>
      <c r="I3" s="38" t="s">
        <v>9</v>
      </c>
      <c r="J3" s="38" t="s">
        <v>75</v>
      </c>
      <c r="K3" s="39" t="s">
        <v>125</v>
      </c>
      <c r="L3" s="39" t="s">
        <v>140</v>
      </c>
      <c r="M3" s="40" t="s">
        <v>141</v>
      </c>
    </row>
    <row r="4" spans="1:13" ht="12">
      <c r="A4" s="21">
        <v>1</v>
      </c>
      <c r="B4" s="1" t="s">
        <v>189</v>
      </c>
      <c r="C4" s="3">
        <v>5.324522</v>
      </c>
      <c r="D4" s="41">
        <v>0.5407855</v>
      </c>
      <c r="E4" s="41">
        <v>0.4507463</v>
      </c>
      <c r="F4" s="41">
        <v>0.6377551</v>
      </c>
      <c r="G4" s="41">
        <v>0.584</v>
      </c>
      <c r="H4" s="41">
        <v>0.328</v>
      </c>
      <c r="I4" s="42">
        <v>2</v>
      </c>
      <c r="J4" s="42">
        <v>1</v>
      </c>
      <c r="K4" s="41">
        <v>0.6556122</v>
      </c>
      <c r="L4" s="43">
        <v>0.0800787</v>
      </c>
      <c r="M4" s="43">
        <v>0.1070363</v>
      </c>
    </row>
    <row r="5" spans="1:13" ht="12">
      <c r="A5" s="21">
        <v>2</v>
      </c>
      <c r="B5" s="1" t="s">
        <v>190</v>
      </c>
      <c r="C5" s="3">
        <v>5.617628</v>
      </c>
      <c r="D5" s="41">
        <v>0.5149701</v>
      </c>
      <c r="E5" s="41">
        <v>0.4464286</v>
      </c>
      <c r="F5" s="41">
        <v>0.5947368</v>
      </c>
      <c r="G5" s="41">
        <v>0.4247788</v>
      </c>
      <c r="H5" s="41">
        <v>0.2743363</v>
      </c>
      <c r="I5" s="42">
        <v>1</v>
      </c>
      <c r="J5" s="42">
        <v>1</v>
      </c>
      <c r="K5" s="41">
        <v>0.7</v>
      </c>
      <c r="L5" s="43">
        <v>0.1204252</v>
      </c>
      <c r="M5" s="43">
        <v>0.1184743</v>
      </c>
    </row>
    <row r="6" spans="1:13" ht="15" customHeight="1">
      <c r="A6" s="21">
        <v>3</v>
      </c>
      <c r="B6" s="1" t="s">
        <v>191</v>
      </c>
      <c r="C6" s="3">
        <v>5.694064</v>
      </c>
      <c r="D6" s="41">
        <v>0.6705883</v>
      </c>
      <c r="E6" s="41">
        <v>0.5443787</v>
      </c>
      <c r="F6" s="41">
        <v>0.7446808</v>
      </c>
      <c r="G6" s="41">
        <v>0.4785714</v>
      </c>
      <c r="H6" s="41">
        <v>0.25</v>
      </c>
      <c r="I6" s="42">
        <v>1</v>
      </c>
      <c r="J6" s="42">
        <v>1</v>
      </c>
      <c r="K6" s="41">
        <v>0.6968085</v>
      </c>
      <c r="L6" s="43">
        <v>0.0406714</v>
      </c>
      <c r="M6" s="43">
        <v>0.1134595</v>
      </c>
    </row>
    <row r="7" spans="1:13" ht="12">
      <c r="A7" s="21">
        <v>4</v>
      </c>
      <c r="B7" s="1" t="s">
        <v>192</v>
      </c>
      <c r="C7" s="3">
        <v>5.770319</v>
      </c>
      <c r="D7" s="41">
        <v>0.609375</v>
      </c>
      <c r="E7" s="41">
        <v>0.4082687</v>
      </c>
      <c r="F7" s="41">
        <v>0.4641975</v>
      </c>
      <c r="G7" s="41">
        <v>0.5</v>
      </c>
      <c r="H7" s="41">
        <v>0.4255319</v>
      </c>
      <c r="I7" s="42">
        <v>0</v>
      </c>
      <c r="J7" s="42">
        <v>0.02</v>
      </c>
      <c r="K7" s="41">
        <v>0.7703704</v>
      </c>
      <c r="L7" s="43">
        <v>0.0860892</v>
      </c>
      <c r="M7" s="43">
        <v>0.0916597</v>
      </c>
    </row>
    <row r="8" spans="1:13" ht="12">
      <c r="A8" s="21">
        <v>5</v>
      </c>
      <c r="B8" s="1" t="s">
        <v>193</v>
      </c>
      <c r="C8" s="3">
        <v>5.021569</v>
      </c>
      <c r="D8" s="41">
        <v>0.5205479</v>
      </c>
      <c r="E8" s="41">
        <v>0.375</v>
      </c>
      <c r="F8" s="41">
        <v>0.7108434</v>
      </c>
      <c r="G8" s="41">
        <v>0.2711864</v>
      </c>
      <c r="H8" s="41">
        <v>0.3559322</v>
      </c>
      <c r="I8" s="42">
        <v>2</v>
      </c>
      <c r="J8" s="42">
        <v>1</v>
      </c>
      <c r="K8" s="41">
        <v>0.8554217</v>
      </c>
      <c r="L8" s="43">
        <v>0.0281894</v>
      </c>
      <c r="M8" s="43">
        <v>0.0533782</v>
      </c>
    </row>
    <row r="9" spans="1:13" ht="12">
      <c r="A9" s="21">
        <v>6</v>
      </c>
      <c r="B9" s="1" t="s">
        <v>194</v>
      </c>
      <c r="C9" s="3">
        <v>5.074885</v>
      </c>
      <c r="D9" s="41">
        <v>0.5180723</v>
      </c>
      <c r="E9" s="41">
        <v>0.25</v>
      </c>
      <c r="F9" s="41">
        <v>0.6888889</v>
      </c>
      <c r="G9" s="41">
        <v>0.1774193</v>
      </c>
      <c r="H9" s="41">
        <v>0.3225806</v>
      </c>
      <c r="I9" s="42">
        <v>1</v>
      </c>
      <c r="J9" s="42">
        <v>0.105</v>
      </c>
      <c r="K9" s="41">
        <v>0.7444444</v>
      </c>
      <c r="L9" s="43">
        <v>0.0628378</v>
      </c>
      <c r="M9" s="43">
        <v>0.1055302</v>
      </c>
    </row>
    <row r="10" spans="1:13" ht="15" customHeight="1">
      <c r="A10" s="21">
        <v>7</v>
      </c>
      <c r="B10" s="1" t="s">
        <v>195</v>
      </c>
      <c r="C10" s="3">
        <v>4.860603</v>
      </c>
      <c r="D10" s="41">
        <v>0.4656489</v>
      </c>
      <c r="E10" s="41">
        <v>0.3206107</v>
      </c>
      <c r="F10" s="41">
        <v>0.6583851</v>
      </c>
      <c r="G10" s="41">
        <v>0.4811321</v>
      </c>
      <c r="H10" s="41">
        <v>0.2735849</v>
      </c>
      <c r="I10" s="42">
        <v>1</v>
      </c>
      <c r="J10" s="42">
        <v>1</v>
      </c>
      <c r="K10" s="41">
        <v>0.7018633</v>
      </c>
      <c r="L10" s="43">
        <v>0.0358697</v>
      </c>
      <c r="M10" s="43">
        <v>0.078852</v>
      </c>
    </row>
    <row r="11" spans="1:13" ht="12">
      <c r="A11" s="21">
        <v>8</v>
      </c>
      <c r="B11" s="1" t="s">
        <v>196</v>
      </c>
      <c r="C11" s="3">
        <v>5.003883</v>
      </c>
      <c r="D11" s="41">
        <v>0.6610169</v>
      </c>
      <c r="E11" s="41">
        <v>0.3090909</v>
      </c>
      <c r="F11" s="41">
        <v>0.4819277</v>
      </c>
      <c r="G11" s="41">
        <v>0.25</v>
      </c>
      <c r="H11" s="41">
        <v>0.5</v>
      </c>
      <c r="I11" s="42">
        <v>1</v>
      </c>
      <c r="J11" s="42">
        <v>0</v>
      </c>
      <c r="K11" s="41">
        <v>0.7590361</v>
      </c>
      <c r="L11" s="43">
        <v>0.0408646</v>
      </c>
      <c r="M11" s="43">
        <v>0.0771142</v>
      </c>
    </row>
    <row r="12" spans="1:13" ht="12">
      <c r="A12" s="21">
        <v>9</v>
      </c>
      <c r="B12" s="1" t="s">
        <v>197</v>
      </c>
      <c r="C12" s="3">
        <v>5.139608</v>
      </c>
      <c r="D12" s="41">
        <v>0.630137</v>
      </c>
      <c r="E12" s="41">
        <v>0.56</v>
      </c>
      <c r="F12" s="41">
        <v>0.4545455</v>
      </c>
      <c r="G12" s="41">
        <v>0.325</v>
      </c>
      <c r="H12" s="41">
        <v>0.1</v>
      </c>
      <c r="I12" s="42">
        <v>0</v>
      </c>
      <c r="J12" s="42">
        <v>0</v>
      </c>
      <c r="K12" s="41">
        <v>0.6931818</v>
      </c>
      <c r="L12" s="43">
        <v>0.0567991</v>
      </c>
      <c r="M12" s="43">
        <v>0.074278</v>
      </c>
    </row>
    <row r="13" spans="1:13" ht="12">
      <c r="A13" s="21">
        <v>10</v>
      </c>
      <c r="B13" s="1" t="s">
        <v>198</v>
      </c>
      <c r="C13" s="3">
        <v>4.905244</v>
      </c>
      <c r="D13" s="41">
        <v>0.5</v>
      </c>
      <c r="E13" s="41">
        <v>0.358209</v>
      </c>
      <c r="F13" s="41">
        <v>0.7169811</v>
      </c>
      <c r="G13" s="41">
        <v>0.1842105</v>
      </c>
      <c r="H13" s="41">
        <v>0.1973684</v>
      </c>
      <c r="I13" s="42">
        <v>1</v>
      </c>
      <c r="J13" s="42">
        <v>1</v>
      </c>
      <c r="K13" s="41">
        <v>0.8584906</v>
      </c>
      <c r="L13" s="43">
        <v>0.0325903</v>
      </c>
      <c r="M13" s="43">
        <v>0.061812</v>
      </c>
    </row>
    <row r="14" spans="1:13" ht="15" customHeight="1">
      <c r="A14" s="21">
        <v>11</v>
      </c>
      <c r="B14" s="1" t="s">
        <v>199</v>
      </c>
      <c r="C14" s="3">
        <v>5.00459</v>
      </c>
      <c r="D14" s="41">
        <v>0.6276596</v>
      </c>
      <c r="E14" s="41">
        <v>0.4</v>
      </c>
      <c r="F14" s="41">
        <v>0.5913044</v>
      </c>
      <c r="G14" s="41">
        <v>0.1764706</v>
      </c>
      <c r="H14" s="41">
        <v>0.3382353</v>
      </c>
      <c r="I14" s="42">
        <v>0.245</v>
      </c>
      <c r="J14" s="42">
        <v>0.03</v>
      </c>
      <c r="K14" s="41">
        <v>0.7913043</v>
      </c>
      <c r="L14" s="43">
        <v>0.0385512</v>
      </c>
      <c r="M14" s="43">
        <v>0.0755926</v>
      </c>
    </row>
    <row r="15" spans="1:13" ht="12">
      <c r="A15" s="21">
        <v>12</v>
      </c>
      <c r="B15" s="1" t="s">
        <v>200</v>
      </c>
      <c r="C15" s="3">
        <v>4.585646</v>
      </c>
      <c r="D15" s="41">
        <v>0.5066667</v>
      </c>
      <c r="E15" s="41">
        <v>0.32</v>
      </c>
      <c r="F15" s="41">
        <v>0.5432099</v>
      </c>
      <c r="G15" s="41">
        <v>0.2727273</v>
      </c>
      <c r="H15" s="41">
        <v>0.25</v>
      </c>
      <c r="I15" s="42">
        <v>0</v>
      </c>
      <c r="J15" s="42">
        <v>0.1</v>
      </c>
      <c r="K15" s="41">
        <v>0.6172839</v>
      </c>
      <c r="L15" s="43">
        <v>0.0186976</v>
      </c>
      <c r="M15" s="43">
        <v>0.073935</v>
      </c>
    </row>
    <row r="16" spans="1:13" ht="12">
      <c r="A16" s="21">
        <v>13</v>
      </c>
      <c r="B16" s="1" t="s">
        <v>201</v>
      </c>
      <c r="C16" s="3">
        <v>4.463067</v>
      </c>
      <c r="D16" s="41">
        <v>0.4102564</v>
      </c>
      <c r="E16" s="41">
        <v>0.225</v>
      </c>
      <c r="F16" s="41">
        <v>0.5529412</v>
      </c>
      <c r="G16" s="41">
        <v>0.106383</v>
      </c>
      <c r="H16" s="41">
        <v>0.2978723</v>
      </c>
      <c r="I16" s="42">
        <v>0</v>
      </c>
      <c r="J16" s="42">
        <v>0</v>
      </c>
      <c r="K16" s="41">
        <v>0.682353</v>
      </c>
      <c r="L16" s="43">
        <v>0.0220217</v>
      </c>
      <c r="M16" s="43">
        <v>0.0710827</v>
      </c>
    </row>
    <row r="17" spans="1:13" ht="12">
      <c r="A17" s="21">
        <v>14</v>
      </c>
      <c r="B17" s="1" t="s">
        <v>202</v>
      </c>
      <c r="C17" s="3">
        <v>4.834413</v>
      </c>
      <c r="D17" s="41">
        <v>0.5243902</v>
      </c>
      <c r="E17" s="41">
        <v>0.2592593</v>
      </c>
      <c r="F17" s="41">
        <v>0.5833333</v>
      </c>
      <c r="G17" s="41">
        <v>0.3061225</v>
      </c>
      <c r="H17" s="41">
        <v>0.3673469</v>
      </c>
      <c r="I17" s="42">
        <v>1</v>
      </c>
      <c r="J17" s="42">
        <v>0.1</v>
      </c>
      <c r="K17" s="41">
        <v>0.8333333</v>
      </c>
      <c r="L17" s="43">
        <v>0.0341519</v>
      </c>
      <c r="M17" s="43">
        <v>0.0436044</v>
      </c>
    </row>
    <row r="18" spans="1:13" ht="15" customHeight="1">
      <c r="A18" s="21">
        <v>15</v>
      </c>
      <c r="B18" s="1" t="s">
        <v>203</v>
      </c>
      <c r="C18" s="3">
        <v>4.583404</v>
      </c>
      <c r="D18" s="41">
        <v>0.530303</v>
      </c>
      <c r="E18" s="41">
        <v>0.3636364</v>
      </c>
      <c r="F18" s="41">
        <v>0.5925926</v>
      </c>
      <c r="G18" s="41">
        <v>0.2083333</v>
      </c>
      <c r="H18" s="41">
        <v>0.3125</v>
      </c>
      <c r="I18" s="42">
        <v>1</v>
      </c>
      <c r="J18" s="42">
        <v>0.1</v>
      </c>
      <c r="K18" s="41">
        <v>0.7777778</v>
      </c>
      <c r="L18" s="43">
        <v>0.0176014</v>
      </c>
      <c r="M18" s="43">
        <v>0.0673217</v>
      </c>
    </row>
    <row r="19" spans="1:13" ht="12">
      <c r="A19" s="21">
        <v>16</v>
      </c>
      <c r="B19" s="1" t="s">
        <v>204</v>
      </c>
      <c r="C19" s="3">
        <v>5.324205</v>
      </c>
      <c r="D19" s="41">
        <v>0.6075949</v>
      </c>
      <c r="E19" s="41">
        <v>0.3411765</v>
      </c>
      <c r="F19" s="41">
        <v>0.54</v>
      </c>
      <c r="G19" s="41">
        <v>0.537037</v>
      </c>
      <c r="H19" s="41">
        <v>0.537037</v>
      </c>
      <c r="I19" s="42">
        <v>1</v>
      </c>
      <c r="J19" s="42">
        <v>1</v>
      </c>
      <c r="K19" s="41">
        <v>0.85</v>
      </c>
      <c r="L19" s="43">
        <v>0.0247583</v>
      </c>
      <c r="M19" s="43">
        <v>0.064406</v>
      </c>
    </row>
    <row r="20" spans="1:13" ht="12">
      <c r="A20" s="21">
        <v>17</v>
      </c>
      <c r="B20" s="1" t="s">
        <v>205</v>
      </c>
      <c r="C20" s="3">
        <v>5.111822</v>
      </c>
      <c r="D20" s="41">
        <v>0.6986302</v>
      </c>
      <c r="E20" s="41">
        <v>0.630137</v>
      </c>
      <c r="F20" s="41">
        <v>0.3875</v>
      </c>
      <c r="G20" s="41">
        <v>0.2258064</v>
      </c>
      <c r="H20" s="41">
        <v>0.3225806</v>
      </c>
      <c r="I20" s="42">
        <v>0</v>
      </c>
      <c r="J20" s="42">
        <v>0</v>
      </c>
      <c r="K20" s="41">
        <v>0.9375</v>
      </c>
      <c r="L20" s="43">
        <v>0.0188169</v>
      </c>
      <c r="M20" s="43">
        <v>0.0297299</v>
      </c>
    </row>
    <row r="21" spans="1:13" ht="12">
      <c r="A21" s="21">
        <v>18</v>
      </c>
      <c r="B21" s="1" t="s">
        <v>1</v>
      </c>
      <c r="C21" s="3">
        <v>4.01323</v>
      </c>
      <c r="D21" s="41">
        <v>0.5064935</v>
      </c>
      <c r="E21" s="41">
        <v>0.3205128</v>
      </c>
      <c r="F21" s="41">
        <v>0.575</v>
      </c>
      <c r="G21" s="41">
        <v>0.1086956</v>
      </c>
      <c r="H21" s="41">
        <v>0.2608696</v>
      </c>
      <c r="I21" s="42">
        <v>0</v>
      </c>
      <c r="J21" s="42">
        <v>0</v>
      </c>
      <c r="K21" s="41">
        <v>0.525</v>
      </c>
      <c r="L21" s="43">
        <v>0.0130259</v>
      </c>
      <c r="M21" s="43">
        <v>0.0321949</v>
      </c>
    </row>
    <row r="22" spans="1:13" ht="15" customHeight="1">
      <c r="A22" s="21">
        <v>19</v>
      </c>
      <c r="B22" s="1" t="s">
        <v>206</v>
      </c>
      <c r="C22" s="3">
        <v>4.72957</v>
      </c>
      <c r="D22" s="41">
        <v>0.7579618</v>
      </c>
      <c r="E22" s="41">
        <v>0.6709678</v>
      </c>
      <c r="F22" s="41">
        <v>0.2375691</v>
      </c>
      <c r="G22" s="41">
        <v>0.1860465</v>
      </c>
      <c r="H22" s="41">
        <v>0.255814</v>
      </c>
      <c r="I22" s="42">
        <v>0</v>
      </c>
      <c r="J22" s="42">
        <v>0</v>
      </c>
      <c r="K22" s="41">
        <v>0.7071823</v>
      </c>
      <c r="L22" s="43">
        <v>0.0266169</v>
      </c>
      <c r="M22" s="43">
        <v>0.0446096</v>
      </c>
    </row>
    <row r="23" spans="1:13" ht="12">
      <c r="A23" s="21">
        <v>20</v>
      </c>
      <c r="B23" s="1" t="s">
        <v>207</v>
      </c>
      <c r="C23" s="3">
        <v>3.852922</v>
      </c>
      <c r="D23" s="41">
        <v>0.61</v>
      </c>
      <c r="E23" s="41">
        <v>0.2871287</v>
      </c>
      <c r="F23" s="41">
        <v>0.5233645</v>
      </c>
      <c r="G23" s="41">
        <v>0.1071429</v>
      </c>
      <c r="H23" s="41">
        <v>0.2678571</v>
      </c>
      <c r="I23" s="42">
        <v>1</v>
      </c>
      <c r="J23" s="42">
        <v>1</v>
      </c>
      <c r="K23" s="41">
        <v>0.4299065</v>
      </c>
      <c r="L23" s="43">
        <v>0.0177914</v>
      </c>
      <c r="M23" s="43">
        <v>0.0455496</v>
      </c>
    </row>
    <row r="24" spans="1:13" ht="12">
      <c r="A24" s="21">
        <v>21</v>
      </c>
      <c r="B24" s="1" t="s">
        <v>208</v>
      </c>
      <c r="C24" s="3">
        <v>4.683537</v>
      </c>
      <c r="D24" s="41">
        <v>0.5844156</v>
      </c>
      <c r="E24" s="41">
        <v>0.3896104</v>
      </c>
      <c r="F24" s="41">
        <v>0.5</v>
      </c>
      <c r="G24" s="41">
        <v>0.3333333</v>
      </c>
      <c r="H24" s="41">
        <v>0.1666667</v>
      </c>
      <c r="I24" s="42">
        <v>0</v>
      </c>
      <c r="J24" s="42">
        <v>0</v>
      </c>
      <c r="K24" s="41">
        <v>0.78125</v>
      </c>
      <c r="L24" s="43">
        <v>0.0250296</v>
      </c>
      <c r="M24" s="43">
        <v>0.0525615</v>
      </c>
    </row>
    <row r="25" spans="1:13" ht="12">
      <c r="A25" s="21">
        <v>22</v>
      </c>
      <c r="B25" s="1" t="s">
        <v>209</v>
      </c>
      <c r="C25" s="3">
        <v>4.282244</v>
      </c>
      <c r="D25" s="41">
        <v>0.452381</v>
      </c>
      <c r="E25" s="41">
        <v>0.2588235</v>
      </c>
      <c r="F25" s="41">
        <v>0.4772727</v>
      </c>
      <c r="G25" s="41">
        <v>0.2142857</v>
      </c>
      <c r="H25" s="41">
        <v>0.2380952</v>
      </c>
      <c r="I25" s="42">
        <v>0.01</v>
      </c>
      <c r="J25" s="42">
        <v>0</v>
      </c>
      <c r="K25" s="41">
        <v>0.7159091</v>
      </c>
      <c r="L25" s="43">
        <v>0.0219475</v>
      </c>
      <c r="M25" s="43">
        <v>0.0435538</v>
      </c>
    </row>
    <row r="26" spans="1:13" ht="15" customHeight="1">
      <c r="A26" s="21">
        <v>23</v>
      </c>
      <c r="B26" s="1" t="s">
        <v>210</v>
      </c>
      <c r="C26" s="3">
        <v>4.146503</v>
      </c>
      <c r="D26" s="41">
        <v>0.4722222</v>
      </c>
      <c r="E26" s="41">
        <v>0.2465753</v>
      </c>
      <c r="F26" s="41">
        <v>0.4814815</v>
      </c>
      <c r="G26" s="41">
        <v>0.2307692</v>
      </c>
      <c r="H26" s="41">
        <v>0.1025641</v>
      </c>
      <c r="I26" s="42">
        <v>0</v>
      </c>
      <c r="J26" s="42">
        <v>0</v>
      </c>
      <c r="K26" s="41">
        <v>0.6790124</v>
      </c>
      <c r="L26" s="43">
        <v>0.0130197</v>
      </c>
      <c r="M26" s="43">
        <v>0.0445327</v>
      </c>
    </row>
    <row r="27" spans="1:13" ht="12">
      <c r="A27" s="21">
        <v>24</v>
      </c>
      <c r="B27" s="1" t="s">
        <v>211</v>
      </c>
      <c r="C27" s="3">
        <v>4.325097</v>
      </c>
      <c r="D27" s="41">
        <v>0.4189189</v>
      </c>
      <c r="E27" s="41">
        <v>0.3333333</v>
      </c>
      <c r="F27" s="41">
        <v>0.3048781</v>
      </c>
      <c r="G27" s="41">
        <v>0.24</v>
      </c>
      <c r="H27" s="41">
        <v>0.32</v>
      </c>
      <c r="I27" s="42">
        <v>0</v>
      </c>
      <c r="J27" s="42">
        <v>0</v>
      </c>
      <c r="K27" s="41">
        <v>0.8414634</v>
      </c>
      <c r="L27" s="43">
        <v>0.0137566</v>
      </c>
      <c r="M27" s="43">
        <v>0.0387328</v>
      </c>
    </row>
    <row r="28" spans="1:13" ht="12">
      <c r="A28" s="21">
        <v>25</v>
      </c>
      <c r="B28" s="1" t="s">
        <v>212</v>
      </c>
      <c r="C28" s="3">
        <v>3.967661</v>
      </c>
      <c r="D28" s="41">
        <v>0.7012987</v>
      </c>
      <c r="E28" s="41">
        <v>0.4736842</v>
      </c>
      <c r="F28" s="41">
        <v>0.3580247</v>
      </c>
      <c r="G28" s="41">
        <v>0.0344828</v>
      </c>
      <c r="H28" s="41">
        <v>0.0689655</v>
      </c>
      <c r="I28" s="42">
        <v>0</v>
      </c>
      <c r="J28" s="42">
        <v>0</v>
      </c>
      <c r="K28" s="41">
        <v>0.5925926</v>
      </c>
      <c r="L28" s="43">
        <v>0.0133812</v>
      </c>
      <c r="M28" s="43">
        <v>0.0276563</v>
      </c>
    </row>
    <row r="29" spans="1:13" ht="12">
      <c r="A29" s="21">
        <v>26</v>
      </c>
      <c r="B29" s="1" t="s">
        <v>213</v>
      </c>
      <c r="C29" s="3">
        <v>4.433944</v>
      </c>
      <c r="D29" s="41">
        <v>0.5402299</v>
      </c>
      <c r="E29" s="41">
        <v>0.3820225</v>
      </c>
      <c r="F29" s="41">
        <v>0.6730769</v>
      </c>
      <c r="G29" s="41">
        <v>0.1285714</v>
      </c>
      <c r="H29" s="41">
        <v>0.3285714</v>
      </c>
      <c r="I29" s="42">
        <v>0.3</v>
      </c>
      <c r="J29" s="42">
        <v>0.4</v>
      </c>
      <c r="K29" s="41">
        <v>0.6730769</v>
      </c>
      <c r="L29" s="43">
        <v>0.0103275</v>
      </c>
      <c r="M29" s="43">
        <v>0.0273613</v>
      </c>
    </row>
    <row r="30" spans="1:13" ht="15" customHeight="1">
      <c r="A30" s="21">
        <v>27</v>
      </c>
      <c r="B30" s="1" t="s">
        <v>214</v>
      </c>
      <c r="C30" s="3">
        <v>4.743719</v>
      </c>
      <c r="D30" s="41">
        <v>0.5466667</v>
      </c>
      <c r="E30" s="41">
        <v>0.3709677</v>
      </c>
      <c r="F30" s="41">
        <v>0.3214286</v>
      </c>
      <c r="G30" s="41">
        <v>0.2962963</v>
      </c>
      <c r="H30" s="41">
        <v>0.2962963</v>
      </c>
      <c r="I30" s="42">
        <v>0</v>
      </c>
      <c r="J30" s="42">
        <v>0</v>
      </c>
      <c r="K30" s="41">
        <v>0.7738096</v>
      </c>
      <c r="L30" s="43">
        <v>0.0544886</v>
      </c>
      <c r="M30" s="43">
        <v>0.0455079</v>
      </c>
    </row>
    <row r="31" spans="1:13" ht="12">
      <c r="A31" s="21">
        <v>28</v>
      </c>
      <c r="B31" s="1" t="s">
        <v>215</v>
      </c>
      <c r="C31" s="3">
        <v>4.510451</v>
      </c>
      <c r="D31" s="41">
        <v>0.5</v>
      </c>
      <c r="E31" s="41">
        <v>0.3076923</v>
      </c>
      <c r="F31" s="41">
        <v>0.275</v>
      </c>
      <c r="G31" s="41">
        <v>0.2272727</v>
      </c>
      <c r="H31" s="41">
        <v>0.3181818</v>
      </c>
      <c r="I31" s="42">
        <v>0</v>
      </c>
      <c r="J31" s="42">
        <v>0</v>
      </c>
      <c r="K31" s="41">
        <v>0.825</v>
      </c>
      <c r="L31" s="43">
        <v>0.0455661</v>
      </c>
      <c r="M31" s="43">
        <v>0.0366789</v>
      </c>
    </row>
    <row r="32" spans="1:13" ht="12">
      <c r="A32" s="21">
        <v>29</v>
      </c>
      <c r="B32" s="1" t="s">
        <v>216</v>
      </c>
      <c r="C32" s="3">
        <v>4.265249</v>
      </c>
      <c r="D32" s="41">
        <v>0.4301075</v>
      </c>
      <c r="E32" s="41">
        <v>0.1956522</v>
      </c>
      <c r="F32" s="41">
        <v>0.7373737</v>
      </c>
      <c r="G32" s="41">
        <v>0.2328767</v>
      </c>
      <c r="H32" s="41">
        <v>0.1506849</v>
      </c>
      <c r="I32" s="42">
        <v>1</v>
      </c>
      <c r="J32" s="42">
        <v>1</v>
      </c>
      <c r="K32" s="41">
        <v>0.5757576</v>
      </c>
      <c r="L32" s="43">
        <v>0.0398471</v>
      </c>
      <c r="M32" s="43">
        <v>0.0576098</v>
      </c>
    </row>
    <row r="33" spans="1:13" ht="12">
      <c r="A33" s="21">
        <v>30</v>
      </c>
      <c r="B33" s="1" t="s">
        <v>2</v>
      </c>
      <c r="C33" s="3">
        <v>4.833783</v>
      </c>
      <c r="D33" s="41">
        <v>0.6060606</v>
      </c>
      <c r="E33" s="41">
        <v>0.4545455</v>
      </c>
      <c r="F33" s="41">
        <v>0.3902439</v>
      </c>
      <c r="G33" s="41">
        <v>0.25</v>
      </c>
      <c r="H33" s="41">
        <v>0.3125</v>
      </c>
      <c r="I33" s="42">
        <v>0</v>
      </c>
      <c r="J33" s="42">
        <v>0</v>
      </c>
      <c r="K33" s="41">
        <v>0.8780488</v>
      </c>
      <c r="L33" s="43">
        <v>0.0209605</v>
      </c>
      <c r="M33" s="43">
        <v>0.0520932</v>
      </c>
    </row>
    <row r="34" spans="1:13" ht="15" customHeight="1">
      <c r="A34" s="21">
        <v>31</v>
      </c>
      <c r="B34" s="1" t="s">
        <v>217</v>
      </c>
      <c r="C34" s="3">
        <v>5.799416</v>
      </c>
      <c r="D34" s="41">
        <v>0.530303</v>
      </c>
      <c r="E34" s="41">
        <v>0.3623188</v>
      </c>
      <c r="F34" s="41">
        <v>0.5555556</v>
      </c>
      <c r="G34" s="41">
        <v>0.0888889</v>
      </c>
      <c r="H34" s="41">
        <v>0.3333333</v>
      </c>
      <c r="I34" s="42">
        <v>0.75</v>
      </c>
      <c r="J34" s="42">
        <v>0</v>
      </c>
      <c r="K34" s="41">
        <v>0.7160494</v>
      </c>
      <c r="L34" s="43">
        <v>0.2008065</v>
      </c>
      <c r="M34" s="43">
        <v>0.1617263</v>
      </c>
    </row>
    <row r="35" spans="1:13" ht="12">
      <c r="A35" s="21">
        <v>32</v>
      </c>
      <c r="B35" s="1" t="s">
        <v>218</v>
      </c>
      <c r="C35" s="3">
        <v>4.274725</v>
      </c>
      <c r="D35" s="41">
        <v>0.5333334</v>
      </c>
      <c r="E35" s="41">
        <v>0.2622951</v>
      </c>
      <c r="F35" s="41">
        <v>0.4390244</v>
      </c>
      <c r="G35" s="41">
        <v>0.2222222</v>
      </c>
      <c r="H35" s="41">
        <v>0.2777778</v>
      </c>
      <c r="I35" s="42">
        <v>0</v>
      </c>
      <c r="J35" s="42">
        <v>0</v>
      </c>
      <c r="K35" s="41">
        <v>0.8048781</v>
      </c>
      <c r="L35" s="43">
        <v>0.0160634</v>
      </c>
      <c r="M35" s="43">
        <v>0.0341453</v>
      </c>
    </row>
    <row r="36" spans="1:13" ht="12">
      <c r="A36" s="21">
        <v>33</v>
      </c>
      <c r="B36" s="1" t="s">
        <v>0</v>
      </c>
      <c r="C36" s="3">
        <v>4.980669</v>
      </c>
      <c r="D36" s="41">
        <v>0.6724138</v>
      </c>
      <c r="E36" s="41">
        <v>0.372549</v>
      </c>
      <c r="F36" s="41">
        <v>0.4545455</v>
      </c>
      <c r="G36" s="41">
        <v>0.35</v>
      </c>
      <c r="H36" s="41">
        <v>0.25</v>
      </c>
      <c r="I36" s="42">
        <v>0</v>
      </c>
      <c r="J36" s="42">
        <v>0</v>
      </c>
      <c r="K36" s="41">
        <v>0.625</v>
      </c>
      <c r="L36" s="43">
        <v>0.0580202</v>
      </c>
      <c r="M36" s="43">
        <v>0.0744926</v>
      </c>
    </row>
    <row r="37" spans="1:13" ht="12">
      <c r="A37" s="21">
        <v>34</v>
      </c>
      <c r="B37" s="1" t="s">
        <v>219</v>
      </c>
      <c r="C37" s="3">
        <v>5.445044</v>
      </c>
      <c r="D37" s="41">
        <v>0.6097561</v>
      </c>
      <c r="E37" s="41">
        <v>0.3809524</v>
      </c>
      <c r="F37" s="41">
        <v>0.3552631</v>
      </c>
      <c r="G37" s="41">
        <v>0.2592593</v>
      </c>
      <c r="H37" s="41">
        <v>0.3703704</v>
      </c>
      <c r="I37" s="42">
        <v>0</v>
      </c>
      <c r="J37" s="42">
        <v>0</v>
      </c>
      <c r="K37" s="41">
        <v>0.8815789</v>
      </c>
      <c r="L37" s="43">
        <v>0.0810675</v>
      </c>
      <c r="M37" s="43">
        <v>0.0989956</v>
      </c>
    </row>
    <row r="38" spans="1:13" ht="15" customHeight="1">
      <c r="A38" s="21">
        <v>35</v>
      </c>
      <c r="B38" s="1" t="s">
        <v>220</v>
      </c>
      <c r="C38" s="3">
        <v>5.440274</v>
      </c>
      <c r="D38" s="41">
        <v>0.75</v>
      </c>
      <c r="E38" s="41">
        <v>0.6824645</v>
      </c>
      <c r="F38" s="41">
        <v>0.3902439</v>
      </c>
      <c r="G38" s="41">
        <v>0.4583333</v>
      </c>
      <c r="H38" s="41">
        <v>0.25</v>
      </c>
      <c r="I38" s="42">
        <v>0.175</v>
      </c>
      <c r="J38" s="42">
        <v>0</v>
      </c>
      <c r="K38" s="41">
        <v>0.7560976</v>
      </c>
      <c r="L38" s="43">
        <v>0.0452774</v>
      </c>
      <c r="M38" s="43">
        <v>0.0452028</v>
      </c>
    </row>
    <row r="39" spans="1:13" ht="12">
      <c r="A39" s="21">
        <v>37</v>
      </c>
      <c r="B39" s="1" t="s">
        <v>221</v>
      </c>
      <c r="C39" s="3">
        <v>4.925854</v>
      </c>
      <c r="D39" s="41">
        <v>0.5166667</v>
      </c>
      <c r="E39" s="41">
        <v>0.4444444</v>
      </c>
      <c r="F39" s="41">
        <v>0.5942029</v>
      </c>
      <c r="G39" s="41">
        <v>0.5243902</v>
      </c>
      <c r="H39" s="41">
        <v>0.1707317</v>
      </c>
      <c r="I39" s="42">
        <v>0</v>
      </c>
      <c r="J39" s="42">
        <v>0</v>
      </c>
      <c r="K39" s="41">
        <v>0.5797101</v>
      </c>
      <c r="L39" s="43">
        <v>0.0296233</v>
      </c>
      <c r="M39" s="43">
        <v>0.0419876</v>
      </c>
    </row>
    <row r="40" spans="1:13" ht="12">
      <c r="A40" s="21">
        <v>39</v>
      </c>
      <c r="B40" s="1" t="s">
        <v>222</v>
      </c>
      <c r="C40" s="3">
        <v>5.166856</v>
      </c>
      <c r="D40" s="41">
        <v>0.5454546</v>
      </c>
      <c r="E40" s="41">
        <v>0.4172662</v>
      </c>
      <c r="F40" s="41">
        <v>0.5</v>
      </c>
      <c r="G40" s="41">
        <v>0.3411765</v>
      </c>
      <c r="H40" s="41">
        <v>0.4235294</v>
      </c>
      <c r="I40" s="42">
        <v>0</v>
      </c>
      <c r="J40" s="42">
        <v>0</v>
      </c>
      <c r="K40" s="41">
        <v>0.7823529</v>
      </c>
      <c r="L40" s="43">
        <v>0.0262566</v>
      </c>
      <c r="M40" s="43">
        <v>0.05726</v>
      </c>
    </row>
    <row r="41" spans="1:13" ht="12">
      <c r="A41" s="21">
        <v>40</v>
      </c>
      <c r="B41" s="1" t="s">
        <v>223</v>
      </c>
      <c r="C41" s="3">
        <v>4.811314</v>
      </c>
      <c r="D41" s="41">
        <v>0.3673469</v>
      </c>
      <c r="E41" s="41">
        <v>0.22</v>
      </c>
      <c r="F41" s="41">
        <v>0.4197531</v>
      </c>
      <c r="G41" s="41">
        <v>0.3235294</v>
      </c>
      <c r="H41" s="41">
        <v>0.3529412</v>
      </c>
      <c r="I41" s="42">
        <v>1</v>
      </c>
      <c r="J41" s="42">
        <v>0</v>
      </c>
      <c r="K41" s="41">
        <v>0.8518519</v>
      </c>
      <c r="L41" s="43">
        <v>0.0765061</v>
      </c>
      <c r="M41" s="43">
        <v>0.0787897</v>
      </c>
    </row>
    <row r="42" spans="1:13" ht="15" customHeight="1">
      <c r="A42" s="21">
        <v>43</v>
      </c>
      <c r="B42" s="1" t="s">
        <v>224</v>
      </c>
      <c r="C42" s="3">
        <v>4.435905</v>
      </c>
      <c r="D42" s="41">
        <v>0.6619718</v>
      </c>
      <c r="E42" s="41">
        <v>0.2624114</v>
      </c>
      <c r="F42" s="41">
        <v>0.6959459</v>
      </c>
      <c r="G42" s="41">
        <v>0.0776699</v>
      </c>
      <c r="H42" s="41">
        <v>0.1553398</v>
      </c>
      <c r="I42" s="42">
        <v>1</v>
      </c>
      <c r="J42" s="42">
        <v>0.1</v>
      </c>
      <c r="K42" s="41">
        <v>0.4459459</v>
      </c>
      <c r="L42" s="43">
        <v>0.0813835</v>
      </c>
      <c r="M42" s="43">
        <v>0.0694789</v>
      </c>
    </row>
    <row r="43" spans="1:13" ht="12">
      <c r="A43" s="21">
        <v>45</v>
      </c>
      <c r="B43" s="1" t="s">
        <v>225</v>
      </c>
      <c r="C43" s="3">
        <v>5.04543</v>
      </c>
      <c r="D43" s="41">
        <v>0.5753425</v>
      </c>
      <c r="E43" s="41">
        <v>0.4285714</v>
      </c>
      <c r="F43" s="41">
        <v>0.525</v>
      </c>
      <c r="G43" s="41">
        <v>0.2857143</v>
      </c>
      <c r="H43" s="41">
        <v>0.2142857</v>
      </c>
      <c r="I43" s="42">
        <v>1</v>
      </c>
      <c r="J43" s="42">
        <v>0.25</v>
      </c>
      <c r="K43" s="41">
        <v>0.8</v>
      </c>
      <c r="L43" s="43">
        <v>0.0547424</v>
      </c>
      <c r="M43" s="43">
        <v>0.0649324</v>
      </c>
    </row>
    <row r="44" spans="1:13" ht="12">
      <c r="A44" s="21">
        <v>47</v>
      </c>
      <c r="B44" s="1" t="s">
        <v>226</v>
      </c>
      <c r="C44" s="3">
        <v>4.628496</v>
      </c>
      <c r="D44" s="41">
        <v>0.6260163</v>
      </c>
      <c r="E44" s="41">
        <v>0.3488372</v>
      </c>
      <c r="F44" s="41">
        <v>0.5851852</v>
      </c>
      <c r="G44" s="41">
        <v>0.2151899</v>
      </c>
      <c r="H44" s="41">
        <v>0.2151899</v>
      </c>
      <c r="I44" s="42">
        <v>2</v>
      </c>
      <c r="J44" s="42">
        <v>1</v>
      </c>
      <c r="K44" s="41">
        <v>0.6814815</v>
      </c>
      <c r="L44" s="43">
        <v>0.0472623</v>
      </c>
      <c r="M44" s="43">
        <v>0.0810792</v>
      </c>
    </row>
    <row r="45" spans="1:13" ht="12">
      <c r="A45" s="21">
        <v>48</v>
      </c>
      <c r="B45" s="1" t="s">
        <v>227</v>
      </c>
      <c r="C45" s="3">
        <v>5.475522</v>
      </c>
      <c r="D45" s="41">
        <v>0.4153846</v>
      </c>
      <c r="E45" s="41">
        <v>0.296875</v>
      </c>
      <c r="F45" s="41">
        <v>0.3589744</v>
      </c>
      <c r="G45" s="41">
        <v>0.2142857</v>
      </c>
      <c r="H45" s="41">
        <v>0.5357143</v>
      </c>
      <c r="I45" s="42">
        <v>0</v>
      </c>
      <c r="J45" s="42">
        <v>0</v>
      </c>
      <c r="K45" s="41">
        <v>0.8974359</v>
      </c>
      <c r="L45" s="43">
        <v>0.1166585</v>
      </c>
      <c r="M45" s="43">
        <v>0.1268312</v>
      </c>
    </row>
    <row r="46" spans="1:13" ht="15" customHeight="1">
      <c r="A46" s="21">
        <v>51</v>
      </c>
      <c r="B46" s="1" t="s">
        <v>228</v>
      </c>
      <c r="C46" s="3">
        <v>4.295577</v>
      </c>
      <c r="D46" s="41">
        <v>0.6744186</v>
      </c>
      <c r="E46" s="41">
        <v>0.5287356</v>
      </c>
      <c r="F46" s="41">
        <v>0.3333333</v>
      </c>
      <c r="G46" s="41">
        <v>0.1666667</v>
      </c>
      <c r="H46" s="41">
        <v>0.2</v>
      </c>
      <c r="I46" s="42">
        <v>2</v>
      </c>
      <c r="J46" s="42">
        <v>0.275</v>
      </c>
      <c r="K46" s="41">
        <v>0.5111111</v>
      </c>
      <c r="L46" s="43">
        <v>0.0602726</v>
      </c>
      <c r="M46" s="43">
        <v>0.059843</v>
      </c>
    </row>
    <row r="47" spans="1:13" ht="12">
      <c r="A47" s="21">
        <v>53</v>
      </c>
      <c r="B47" s="1" t="s">
        <v>229</v>
      </c>
      <c r="C47" s="3">
        <v>4.590578</v>
      </c>
      <c r="D47" s="41">
        <v>0.6448598</v>
      </c>
      <c r="E47" s="41">
        <v>0.4727273</v>
      </c>
      <c r="F47" s="41">
        <v>0.7241379</v>
      </c>
      <c r="G47" s="41">
        <v>0.1785714</v>
      </c>
      <c r="H47" s="41">
        <v>0.2380952</v>
      </c>
      <c r="I47" s="42">
        <v>5</v>
      </c>
      <c r="J47" s="42">
        <v>1</v>
      </c>
      <c r="K47" s="41">
        <v>0.5862069</v>
      </c>
      <c r="L47" s="43">
        <v>0.0719712</v>
      </c>
      <c r="M47" s="43">
        <v>0.0984662</v>
      </c>
    </row>
    <row r="48" spans="1:13" ht="12">
      <c r="A48" s="21">
        <v>54</v>
      </c>
      <c r="B48" s="1" t="s">
        <v>230</v>
      </c>
      <c r="C48" s="3">
        <v>4.398211</v>
      </c>
      <c r="D48" s="41">
        <v>0.3965517</v>
      </c>
      <c r="E48" s="41">
        <v>0.3</v>
      </c>
      <c r="F48" s="41">
        <v>0.4512195</v>
      </c>
      <c r="G48" s="41">
        <v>0.1081081</v>
      </c>
      <c r="H48" s="41">
        <v>0.2702703</v>
      </c>
      <c r="I48" s="42">
        <v>0.2</v>
      </c>
      <c r="J48" s="42">
        <v>0</v>
      </c>
      <c r="K48" s="41">
        <v>0.7682927</v>
      </c>
      <c r="L48" s="43">
        <v>0.0263556</v>
      </c>
      <c r="M48" s="43">
        <v>0.0961216</v>
      </c>
    </row>
    <row r="49" spans="1:13" ht="12">
      <c r="A49" s="21">
        <v>55</v>
      </c>
      <c r="B49" s="1" t="s">
        <v>231</v>
      </c>
      <c r="C49" s="3">
        <v>4.922862</v>
      </c>
      <c r="D49" s="41">
        <v>0.45</v>
      </c>
      <c r="E49" s="41">
        <v>0.2857143</v>
      </c>
      <c r="F49" s="41">
        <v>0.566265</v>
      </c>
      <c r="G49" s="41">
        <v>0.212766</v>
      </c>
      <c r="H49" s="41">
        <v>0.4255319</v>
      </c>
      <c r="I49" s="42">
        <v>1</v>
      </c>
      <c r="J49" s="42">
        <v>0</v>
      </c>
      <c r="K49" s="41">
        <v>0.7349398</v>
      </c>
      <c r="L49" s="43">
        <v>0.0669442</v>
      </c>
      <c r="M49" s="43">
        <v>0.0791177</v>
      </c>
    </row>
    <row r="50" spans="1:13" ht="15" customHeight="1">
      <c r="A50" s="21">
        <v>56</v>
      </c>
      <c r="B50" s="1" t="s">
        <v>232</v>
      </c>
      <c r="C50" s="3">
        <v>4.953746</v>
      </c>
      <c r="D50" s="41">
        <v>0.4166667</v>
      </c>
      <c r="E50" s="41">
        <v>0.3142857</v>
      </c>
      <c r="F50" s="41">
        <v>0.7037037</v>
      </c>
      <c r="G50" s="41">
        <v>0.368421</v>
      </c>
      <c r="H50" s="41">
        <v>0.2280702</v>
      </c>
      <c r="I50" s="42">
        <v>1</v>
      </c>
      <c r="J50" s="42">
        <v>1</v>
      </c>
      <c r="K50" s="41">
        <v>0.7777778</v>
      </c>
      <c r="L50" s="43">
        <v>0.0516694</v>
      </c>
      <c r="M50" s="43">
        <v>0.1018087</v>
      </c>
    </row>
    <row r="51" spans="1:13" ht="12">
      <c r="A51" s="21">
        <v>57</v>
      </c>
      <c r="B51" s="1" t="s">
        <v>233</v>
      </c>
      <c r="C51" s="3">
        <v>4.00302</v>
      </c>
      <c r="D51" s="41">
        <v>0.472973</v>
      </c>
      <c r="E51" s="41">
        <v>0.3378378</v>
      </c>
      <c r="F51" s="41">
        <v>0.4875</v>
      </c>
      <c r="G51" s="41">
        <v>0.1794872</v>
      </c>
      <c r="H51" s="41">
        <v>0.2820513</v>
      </c>
      <c r="I51" s="42">
        <v>2</v>
      </c>
      <c r="J51" s="42">
        <v>1</v>
      </c>
      <c r="K51" s="41">
        <v>0.725</v>
      </c>
      <c r="L51" s="43">
        <v>0.0203186</v>
      </c>
      <c r="M51" s="43">
        <v>0.0652687</v>
      </c>
    </row>
    <row r="52" spans="1:13" ht="12">
      <c r="A52" s="21">
        <v>58</v>
      </c>
      <c r="B52" s="1" t="s">
        <v>234</v>
      </c>
      <c r="C52" s="3">
        <v>4.206188</v>
      </c>
      <c r="D52" s="41">
        <v>0.2894737</v>
      </c>
      <c r="E52" s="41">
        <v>0.2236842</v>
      </c>
      <c r="F52" s="41">
        <v>0.4268293</v>
      </c>
      <c r="G52" s="41">
        <v>0.1142857</v>
      </c>
      <c r="H52" s="41">
        <v>0.4571429</v>
      </c>
      <c r="I52" s="42">
        <v>0</v>
      </c>
      <c r="J52" s="42">
        <v>0</v>
      </c>
      <c r="K52" s="41">
        <v>0.7560976</v>
      </c>
      <c r="L52" s="43">
        <v>0.0162784</v>
      </c>
      <c r="M52" s="43">
        <v>0.0454161</v>
      </c>
    </row>
    <row r="53" spans="1:13" ht="12">
      <c r="A53" s="21">
        <v>59</v>
      </c>
      <c r="B53" s="1" t="s">
        <v>235</v>
      </c>
      <c r="C53" s="3">
        <v>5.187126</v>
      </c>
      <c r="D53" s="41">
        <v>0.4444444</v>
      </c>
      <c r="E53" s="41">
        <v>0.3913043</v>
      </c>
      <c r="F53" s="41">
        <v>0.6605505</v>
      </c>
      <c r="G53" s="41">
        <v>0.5</v>
      </c>
      <c r="H53" s="41">
        <v>0.2638889</v>
      </c>
      <c r="I53" s="42">
        <v>0</v>
      </c>
      <c r="J53" s="42">
        <v>0</v>
      </c>
      <c r="K53" s="41">
        <v>0.6422018</v>
      </c>
      <c r="L53" s="43">
        <v>0.0191939</v>
      </c>
      <c r="M53" s="43">
        <v>0.0867743</v>
      </c>
    </row>
    <row r="54" spans="1:13" ht="12">
      <c r="A54" s="21">
        <v>60</v>
      </c>
      <c r="B54" s="1" t="s">
        <v>3</v>
      </c>
      <c r="C54" s="3">
        <v>4.598393</v>
      </c>
      <c r="D54" s="41">
        <v>0.4342105</v>
      </c>
      <c r="E54" s="41">
        <v>0.2702703</v>
      </c>
      <c r="F54" s="41">
        <v>0.5760869</v>
      </c>
      <c r="G54" s="41">
        <v>0.3396226</v>
      </c>
      <c r="H54" s="41">
        <v>0.3584906</v>
      </c>
      <c r="I54" s="42">
        <v>1</v>
      </c>
      <c r="J54" s="42">
        <v>0.5</v>
      </c>
      <c r="K54" s="41">
        <v>0.6847826</v>
      </c>
      <c r="L54" s="43">
        <v>0.0278918</v>
      </c>
      <c r="M54" s="43">
        <v>0.0512477</v>
      </c>
    </row>
    <row r="55" spans="1:13" ht="12">
      <c r="A55" s="21">
        <v>62</v>
      </c>
      <c r="B55" s="1" t="s">
        <v>236</v>
      </c>
      <c r="C55" s="3">
        <v>4.750485</v>
      </c>
      <c r="D55" s="41">
        <v>0.3666667</v>
      </c>
      <c r="E55" s="41">
        <v>0.2131148</v>
      </c>
      <c r="F55" s="41">
        <v>0.6323529</v>
      </c>
      <c r="G55" s="41">
        <v>0.1395349</v>
      </c>
      <c r="H55" s="41">
        <v>0.2325581</v>
      </c>
      <c r="I55" s="42">
        <v>1</v>
      </c>
      <c r="J55" s="42">
        <v>0</v>
      </c>
      <c r="K55" s="41">
        <v>0.7794118</v>
      </c>
      <c r="L55" s="43">
        <v>0.0514996</v>
      </c>
      <c r="M55" s="43">
        <v>0.1097491</v>
      </c>
    </row>
    <row r="56" spans="1:13" ht="12">
      <c r="A56" s="21">
        <v>63</v>
      </c>
      <c r="B56" s="1" t="s">
        <v>4</v>
      </c>
      <c r="C56" s="3">
        <v>4.631546</v>
      </c>
      <c r="D56" s="41">
        <v>0.6333333</v>
      </c>
      <c r="E56" s="41">
        <v>0.2830189</v>
      </c>
      <c r="F56" s="41">
        <v>0.6666667</v>
      </c>
      <c r="G56" s="41">
        <v>0.2037037</v>
      </c>
      <c r="H56" s="41">
        <v>0.3148148</v>
      </c>
      <c r="I56" s="42">
        <v>1.5</v>
      </c>
      <c r="J56" s="42">
        <v>1.25</v>
      </c>
      <c r="K56" s="41">
        <v>0.8148148</v>
      </c>
      <c r="L56" s="43">
        <v>0.0211858</v>
      </c>
      <c r="M56" s="43">
        <v>0.078114</v>
      </c>
    </row>
    <row r="57" spans="1:13" ht="12">
      <c r="A57" s="21">
        <v>64</v>
      </c>
      <c r="B57" s="1" t="s">
        <v>237</v>
      </c>
      <c r="C57" s="3">
        <v>4.72867</v>
      </c>
      <c r="D57" s="41">
        <v>0.4651163</v>
      </c>
      <c r="E57" s="41">
        <v>0.3908046</v>
      </c>
      <c r="F57" s="41">
        <v>0.6292135</v>
      </c>
      <c r="G57" s="41">
        <v>0.3392857</v>
      </c>
      <c r="H57" s="41">
        <v>0.2678571</v>
      </c>
      <c r="I57" s="42">
        <v>0</v>
      </c>
      <c r="J57" s="42">
        <v>0.025</v>
      </c>
      <c r="K57" s="41">
        <v>0.6404495</v>
      </c>
      <c r="L57" s="43">
        <v>0.0146994</v>
      </c>
      <c r="M57" s="43">
        <v>0.0714452</v>
      </c>
    </row>
    <row r="58" spans="1:13" ht="12">
      <c r="A58" s="21">
        <v>65</v>
      </c>
      <c r="B58" s="1" t="s">
        <v>238</v>
      </c>
      <c r="C58" s="3">
        <v>3.937427</v>
      </c>
      <c r="D58" s="41">
        <v>0.2911392</v>
      </c>
      <c r="E58" s="41">
        <v>0.164557</v>
      </c>
      <c r="F58" s="41">
        <v>0.5294118</v>
      </c>
      <c r="G58" s="41">
        <v>0.2</v>
      </c>
      <c r="H58" s="41">
        <v>0.3555556</v>
      </c>
      <c r="I58" s="42">
        <v>2</v>
      </c>
      <c r="J58" s="42">
        <v>1</v>
      </c>
      <c r="K58" s="41">
        <v>0.7647059</v>
      </c>
      <c r="L58" s="43">
        <v>0.0360329</v>
      </c>
      <c r="M58" s="43">
        <v>0.0698713</v>
      </c>
    </row>
    <row r="59" spans="1:13" ht="12">
      <c r="A59" s="21">
        <v>66</v>
      </c>
      <c r="B59" s="1" t="s">
        <v>239</v>
      </c>
      <c r="C59" s="3">
        <v>5.047882</v>
      </c>
      <c r="D59" s="41">
        <v>0.4842105</v>
      </c>
      <c r="E59" s="41">
        <v>0.3673469</v>
      </c>
      <c r="F59" s="41">
        <v>0.8317757</v>
      </c>
      <c r="G59" s="41">
        <v>0.6179775</v>
      </c>
      <c r="H59" s="41">
        <v>0.1685393</v>
      </c>
      <c r="I59" s="42">
        <v>1.5</v>
      </c>
      <c r="J59" s="42">
        <v>0</v>
      </c>
      <c r="K59" s="41">
        <v>0.5700935</v>
      </c>
      <c r="L59" s="43">
        <v>0.0321957</v>
      </c>
      <c r="M59" s="43">
        <v>0.0874772</v>
      </c>
    </row>
    <row r="60" spans="1:13" ht="12">
      <c r="A60" s="21">
        <v>67</v>
      </c>
      <c r="B60" s="1" t="s">
        <v>240</v>
      </c>
      <c r="C60" s="3">
        <v>5.218578</v>
      </c>
      <c r="D60" s="41">
        <v>0.6037736</v>
      </c>
      <c r="E60" s="41">
        <v>0.4705882</v>
      </c>
      <c r="F60" s="41">
        <v>0.3164557</v>
      </c>
      <c r="G60" s="41">
        <v>0.24</v>
      </c>
      <c r="H60" s="41">
        <v>0.32</v>
      </c>
      <c r="I60" s="42">
        <v>0</v>
      </c>
      <c r="J60" s="42">
        <v>0</v>
      </c>
      <c r="K60" s="41">
        <v>0.8607595</v>
      </c>
      <c r="L60" s="43">
        <v>0.0414357</v>
      </c>
      <c r="M60" s="43">
        <v>0.0954436</v>
      </c>
    </row>
    <row r="61" spans="1:13" ht="12">
      <c r="A61" s="21">
        <v>68</v>
      </c>
      <c r="B61" s="1" t="s">
        <v>241</v>
      </c>
      <c r="C61" s="3">
        <v>4.695644</v>
      </c>
      <c r="D61" s="41">
        <v>0.4578313</v>
      </c>
      <c r="E61" s="41">
        <v>0.2705882</v>
      </c>
      <c r="F61" s="41">
        <v>0.4205607</v>
      </c>
      <c r="G61" s="41">
        <v>0.2</v>
      </c>
      <c r="H61" s="41">
        <v>0.3111111</v>
      </c>
      <c r="I61" s="42">
        <v>0.1</v>
      </c>
      <c r="J61" s="42">
        <v>0</v>
      </c>
      <c r="K61" s="41">
        <v>0.8037383</v>
      </c>
      <c r="L61" s="43">
        <v>0.0479028</v>
      </c>
      <c r="M61" s="43">
        <v>0.0796072</v>
      </c>
    </row>
    <row r="62" spans="1:13" ht="12">
      <c r="A62" s="21">
        <v>69</v>
      </c>
      <c r="B62" s="1" t="s">
        <v>242</v>
      </c>
      <c r="C62" s="3">
        <v>4.515756</v>
      </c>
      <c r="D62" s="41">
        <v>0.2876712</v>
      </c>
      <c r="E62" s="41">
        <v>0.2083333</v>
      </c>
      <c r="F62" s="41">
        <v>0.5</v>
      </c>
      <c r="G62" s="41">
        <v>0.1463415</v>
      </c>
      <c r="H62" s="41">
        <v>0.3170732</v>
      </c>
      <c r="I62" s="42">
        <v>0.65</v>
      </c>
      <c r="J62" s="42">
        <v>0</v>
      </c>
      <c r="K62" s="41">
        <v>0.7926829</v>
      </c>
      <c r="L62" s="43">
        <v>0.0484064</v>
      </c>
      <c r="M62" s="43">
        <v>0.0910262</v>
      </c>
    </row>
    <row r="63" spans="1:13" ht="12">
      <c r="A63" s="21">
        <v>70</v>
      </c>
      <c r="B63" s="1" t="s">
        <v>243</v>
      </c>
      <c r="C63" s="3">
        <v>4.987492</v>
      </c>
      <c r="D63" s="41">
        <v>0.4533333</v>
      </c>
      <c r="E63" s="41">
        <v>0.4210526</v>
      </c>
      <c r="F63" s="41">
        <v>0.5421687</v>
      </c>
      <c r="G63" s="41">
        <v>0.2</v>
      </c>
      <c r="H63" s="41">
        <v>0.1333333</v>
      </c>
      <c r="I63" s="42">
        <v>1</v>
      </c>
      <c r="J63" s="42">
        <v>0.02</v>
      </c>
      <c r="K63" s="41">
        <v>0.6987952</v>
      </c>
      <c r="L63" s="43">
        <v>0.0900065</v>
      </c>
      <c r="M63" s="43">
        <v>0.1111521</v>
      </c>
    </row>
    <row r="64" spans="1:13" ht="12">
      <c r="A64" s="21">
        <v>71</v>
      </c>
      <c r="B64" s="1" t="s">
        <v>244</v>
      </c>
      <c r="C64" s="3">
        <v>4.764038</v>
      </c>
      <c r="D64" s="41">
        <v>0.4857143</v>
      </c>
      <c r="E64" s="41">
        <v>0.1846154</v>
      </c>
      <c r="F64" s="41">
        <v>0.5128205</v>
      </c>
      <c r="G64" s="41">
        <v>0.35</v>
      </c>
      <c r="H64" s="41">
        <v>0.25</v>
      </c>
      <c r="I64" s="42">
        <v>1</v>
      </c>
      <c r="J64" s="42">
        <v>0</v>
      </c>
      <c r="K64" s="41">
        <v>0.8205128</v>
      </c>
      <c r="L64" s="43">
        <v>0.0458366</v>
      </c>
      <c r="M64" s="43">
        <v>0.0788314</v>
      </c>
    </row>
    <row r="65" spans="1:13" ht="12">
      <c r="A65" s="21">
        <v>72</v>
      </c>
      <c r="B65" s="1" t="s">
        <v>245</v>
      </c>
      <c r="C65" s="3">
        <v>5.11462</v>
      </c>
      <c r="D65" s="41">
        <v>0.5517241</v>
      </c>
      <c r="E65" s="41">
        <v>0.3953488</v>
      </c>
      <c r="F65" s="41">
        <v>0.5096154</v>
      </c>
      <c r="G65" s="41">
        <v>0.2264151</v>
      </c>
      <c r="H65" s="41">
        <v>0.1698113</v>
      </c>
      <c r="I65" s="42">
        <v>0</v>
      </c>
      <c r="J65" s="42">
        <v>0</v>
      </c>
      <c r="K65" s="41">
        <v>0.7980769</v>
      </c>
      <c r="L65" s="43">
        <v>0.0489392</v>
      </c>
      <c r="M65" s="43">
        <v>0.0933667</v>
      </c>
    </row>
    <row r="66" spans="1:13" ht="12">
      <c r="A66" s="21">
        <v>73</v>
      </c>
      <c r="B66" s="1" t="s">
        <v>246</v>
      </c>
      <c r="C66" s="3">
        <v>3.952993</v>
      </c>
      <c r="D66" s="41">
        <v>0.3055556</v>
      </c>
      <c r="E66" s="41">
        <v>0.1666667</v>
      </c>
      <c r="F66" s="41">
        <v>0.4578313</v>
      </c>
      <c r="G66" s="41">
        <v>0.0789474</v>
      </c>
      <c r="H66" s="41">
        <v>0.2894737</v>
      </c>
      <c r="I66" s="42">
        <v>0.6</v>
      </c>
      <c r="J66" s="42">
        <v>0</v>
      </c>
      <c r="K66" s="41">
        <v>0.6746988</v>
      </c>
      <c r="L66" s="43">
        <v>0.0250804</v>
      </c>
      <c r="M66" s="43">
        <v>0.0702664</v>
      </c>
    </row>
    <row r="68" spans="2:13" ht="12">
      <c r="B68" s="143" t="s">
        <v>312</v>
      </c>
      <c r="C68" s="144">
        <f>SUMIF($B$4:$B$66,$B$68,C4:C66)</f>
        <v>5.694064</v>
      </c>
      <c r="D68" s="145">
        <f>SUMIF($B$4:$B$66,$B$68,D4:D66)</f>
        <v>0.6705883</v>
      </c>
      <c r="E68" s="145">
        <f>SUMIF($B$4:$B$66,$B$68,E4:E66)</f>
        <v>0.5443787</v>
      </c>
      <c r="F68" s="145">
        <f aca="true" t="shared" si="0" ref="F68:M68">SUMIF($B$4:$B$66,$B$68,F4:F66)</f>
        <v>0.7446808</v>
      </c>
      <c r="G68" s="145">
        <f t="shared" si="0"/>
        <v>0.4785714</v>
      </c>
      <c r="H68" s="145">
        <f t="shared" si="0"/>
        <v>0.25</v>
      </c>
      <c r="I68" s="150">
        <f t="shared" si="0"/>
        <v>1</v>
      </c>
      <c r="J68" s="150">
        <f t="shared" si="0"/>
        <v>1</v>
      </c>
      <c r="K68" s="145">
        <f t="shared" si="0"/>
        <v>0.6968085</v>
      </c>
      <c r="L68" s="145">
        <f t="shared" si="0"/>
        <v>0.0406714</v>
      </c>
      <c r="M68" s="145">
        <f t="shared" si="0"/>
        <v>0.1134595</v>
      </c>
    </row>
    <row r="69" spans="2:13" ht="12">
      <c r="B69" s="14" t="s">
        <v>71</v>
      </c>
      <c r="C69" s="2">
        <f>MEDIAN(C4:C66)</f>
        <v>4.764038</v>
      </c>
      <c r="D69" s="44">
        <f>MEDIAN(D4:D66)</f>
        <v>0.5205479</v>
      </c>
      <c r="E69" s="44">
        <f>MEDIAN(E4:E66)</f>
        <v>0.3488372</v>
      </c>
      <c r="F69" s="44">
        <f aca="true" t="shared" si="1" ref="F69:M69">MEDIAN(F4:F66)</f>
        <v>0.525</v>
      </c>
      <c r="G69" s="44">
        <f t="shared" si="1"/>
        <v>0.2272727</v>
      </c>
      <c r="H69" s="44">
        <f t="shared" si="1"/>
        <v>0.2777778</v>
      </c>
      <c r="I69" s="45">
        <f t="shared" si="1"/>
        <v>0.6</v>
      </c>
      <c r="J69" s="45">
        <f t="shared" si="1"/>
        <v>0</v>
      </c>
      <c r="K69" s="44">
        <f t="shared" si="1"/>
        <v>0.7560976</v>
      </c>
      <c r="L69" s="44">
        <f t="shared" si="1"/>
        <v>0.0360329</v>
      </c>
      <c r="M69" s="44">
        <f t="shared" si="1"/>
        <v>0.0710827</v>
      </c>
    </row>
    <row r="70" spans="2:13" ht="12">
      <c r="B70" s="21" t="s">
        <v>72</v>
      </c>
      <c r="C70" s="3">
        <f>MIN(C4:C66)</f>
        <v>3.852922</v>
      </c>
      <c r="D70" s="41">
        <f>MIN(D4:D66)</f>
        <v>0.2876712</v>
      </c>
      <c r="E70" s="41">
        <f>MIN(E4:E66)</f>
        <v>0.164557</v>
      </c>
      <c r="F70" s="41">
        <f aca="true" t="shared" si="2" ref="F70:M70">MIN(F4:F66)</f>
        <v>0.2375691</v>
      </c>
      <c r="G70" s="41">
        <f t="shared" si="2"/>
        <v>0.0344828</v>
      </c>
      <c r="H70" s="41">
        <f t="shared" si="2"/>
        <v>0.0689655</v>
      </c>
      <c r="I70" s="42">
        <f t="shared" si="2"/>
        <v>0</v>
      </c>
      <c r="J70" s="42">
        <f t="shared" si="2"/>
        <v>0</v>
      </c>
      <c r="K70" s="41">
        <f t="shared" si="2"/>
        <v>0.4299065</v>
      </c>
      <c r="L70" s="41">
        <f t="shared" si="2"/>
        <v>0.0103275</v>
      </c>
      <c r="M70" s="41">
        <f t="shared" si="2"/>
        <v>0.0273613</v>
      </c>
    </row>
    <row r="71" spans="2:13" ht="12">
      <c r="B71" s="21" t="s">
        <v>73</v>
      </c>
      <c r="C71" s="3">
        <f>MAX(C4:C66)</f>
        <v>5.799416</v>
      </c>
      <c r="D71" s="41">
        <f>MAX(D4:D66)</f>
        <v>0.7579618</v>
      </c>
      <c r="E71" s="41">
        <f>MAX(E4:E66)</f>
        <v>0.6824645</v>
      </c>
      <c r="F71" s="41">
        <f aca="true" t="shared" si="3" ref="F71:M71">MAX(F4:F66)</f>
        <v>0.8317757</v>
      </c>
      <c r="G71" s="41">
        <f t="shared" si="3"/>
        <v>0.6179775</v>
      </c>
      <c r="H71" s="41">
        <f t="shared" si="3"/>
        <v>0.537037</v>
      </c>
      <c r="I71" s="42">
        <f t="shared" si="3"/>
        <v>5</v>
      </c>
      <c r="J71" s="42">
        <f t="shared" si="3"/>
        <v>1.25</v>
      </c>
      <c r="K71" s="41">
        <f t="shared" si="3"/>
        <v>0.9375</v>
      </c>
      <c r="L71" s="41">
        <f t="shared" si="3"/>
        <v>0.2008065</v>
      </c>
      <c r="M71" s="41">
        <f t="shared" si="3"/>
        <v>0.1617263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IR/PS @ 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 J. Malesky</dc:creator>
  <cp:keywords/>
  <dc:description/>
  <cp:lastModifiedBy>Thanhha</cp:lastModifiedBy>
  <dcterms:created xsi:type="dcterms:W3CDTF">2009-11-23T22:21:28Z</dcterms:created>
  <dcterms:modified xsi:type="dcterms:W3CDTF">2012-08-08T10:05:21Z</dcterms:modified>
  <cp:category/>
  <cp:version/>
  <cp:contentType/>
  <cp:contentStatus/>
</cp:coreProperties>
</file>